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765"/>
  </bookViews>
  <sheets>
    <sheet name="Arkusz1" sheetId="1" r:id="rId1"/>
    <sheet name="wpisowe" sheetId="3" state="hidden" r:id="rId2"/>
    <sheet name="DZ" sheetId="4" r:id="rId3"/>
    <sheet name="CH" sheetId="5" r:id="rId4"/>
    <sheet name="KJ" sheetId="6" r:id="rId5"/>
    <sheet name="KJM" sheetId="7" r:id="rId6"/>
    <sheet name="MJM" sheetId="8" r:id="rId7"/>
    <sheet name="MJ" sheetId="9" r:id="rId8"/>
    <sheet name="KJL" sheetId="10" r:id="rId9"/>
    <sheet name="MJL" sheetId="11" r:id="rId10"/>
    <sheet name="punktacja" sheetId="12" r:id="rId1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2"/>
  <c r="K3"/>
  <c r="K2"/>
  <c r="K5"/>
  <c r="K7"/>
  <c r="K10"/>
  <c r="K6"/>
  <c r="K8"/>
  <c r="K9"/>
  <c r="D8" i="3" l="1"/>
  <c r="D2"/>
  <c r="D11" l="1"/>
  <c r="D10" l="1"/>
  <c r="B12" l="1"/>
  <c r="D7" l="1"/>
  <c r="D5"/>
  <c r="D12" l="1"/>
</calcChain>
</file>

<file path=xl/sharedStrings.xml><?xml version="1.0" encoding="utf-8"?>
<sst xmlns="http://schemas.openxmlformats.org/spreadsheetml/2006/main" count="1326" uniqueCount="515">
  <si>
    <t>Program ramowy</t>
  </si>
  <si>
    <t xml:space="preserve">Bieg nr  </t>
  </si>
  <si>
    <t>Kategoria</t>
  </si>
  <si>
    <t>Dystans [m]</t>
  </si>
  <si>
    <t>Punktacja klubowa</t>
  </si>
  <si>
    <t>DZ</t>
  </si>
  <si>
    <t>Biegi indywidualne</t>
  </si>
  <si>
    <t>CH</t>
  </si>
  <si>
    <t>Miejsce</t>
  </si>
  <si>
    <t>PKT</t>
  </si>
  <si>
    <t>UCZNIOWIE SZKÓŁ CHEŁMŻY</t>
  </si>
  <si>
    <t>KA/KB/KL/KBL</t>
  </si>
  <si>
    <t xml:space="preserve"> </t>
  </si>
  <si>
    <t>ML/MBL</t>
  </si>
  <si>
    <t>KJM</t>
  </si>
  <si>
    <t>MJM</t>
  </si>
  <si>
    <t>KJ</t>
  </si>
  <si>
    <t>MJ</t>
  </si>
  <si>
    <t>Organizatorem zawodów jest Kujawsko-Pomorski Regionalny Związek Towarzystw Wioślarskich     
 przy pomocy CHTW 1927 Chełmża</t>
  </si>
  <si>
    <t xml:space="preserve">Przewidywany początek zawodów o godz. 10.00.
</t>
  </si>
  <si>
    <t>Pierwsze trzy miejsca - w poszczególnych kategoriach - nagradzane będą medalami.  Trzy kluby, które zdobędą największą ilość punktów - wg. podanej w tabeli punktacji - nagrodzone będą pamiątkowymi pucharami.</t>
  </si>
  <si>
    <t>nr  biegu</t>
  </si>
  <si>
    <t>kategoria</t>
  </si>
  <si>
    <t>nazwisko zawodnika</t>
  </si>
  <si>
    <t>imię zawodnika</t>
  </si>
  <si>
    <t>rocznik</t>
  </si>
  <si>
    <t>klub</t>
  </si>
  <si>
    <t>najlepszy dotychczasowy czas</t>
  </si>
  <si>
    <t>nazwisko i imię trenera</t>
  </si>
  <si>
    <t>uwagi</t>
  </si>
  <si>
    <t>Karwacka</t>
  </si>
  <si>
    <t>Patrycja</t>
  </si>
  <si>
    <t>BKW Bydgoszcz</t>
  </si>
  <si>
    <t>Andrzej Skowroński</t>
  </si>
  <si>
    <t>Brak</t>
  </si>
  <si>
    <t xml:space="preserve">Masa ciała zawodników kategorii lekkiej nie może przekraczać:
*  ML,MBL - 75 kg   *   KL, KB - 62 kg  *  MJL- 70,0 kg   *  KJL- 60,0 kg
Zawodnicy KJM i MJM, którzy mają limit wagi lekkiej juniorów mogą wystartować w kategorii KJL/KML   </t>
  </si>
  <si>
    <t xml:space="preserve">Dla zawodników kandydujacy do  kadr wojewódzkich
i młodzików i ich rezerw oraz kandydatów do kadr wojewódzkich juniorów młodszych  i ich rezerw 
 start w zawodach jest obowiązkowy. Zawodnicy - młodzicy startują za okazaniem kart zdrowia akceptowanych przez lekarza medycyny sportowej, pozostali zawodnicy karty zdrowia oraza licencje PZTW. </t>
  </si>
  <si>
    <t>UWAGA ! Zawodnicy - szczególnie w grupie młodzików, juniorów młodszych i juniorów -  którzy po ukończeniu wyścigu,  będą "pokładać się - omdlewać",  mogą nie zostać sklasyfikowani.</t>
  </si>
  <si>
    <t xml:space="preserve"> Mistrzostwa Województwa Kujawsko Pomorskiego 
na  ergometrze wioślarskim 2016
Sala Sportowa GIMNAZJUM NR 3 W CHEŁMŻY 
SOBOTA  03 grudzień  2016</t>
  </si>
  <si>
    <t>MA/MB</t>
  </si>
  <si>
    <t>KJL</t>
  </si>
  <si>
    <t>MJL</t>
  </si>
  <si>
    <r>
      <t xml:space="preserve">Wpisowe do zawodów wynosi </t>
    </r>
    <r>
      <rPr>
        <sz val="14"/>
        <rFont val="Arial Narrow"/>
        <family val="2"/>
        <charset val="238"/>
      </rPr>
      <t>35</t>
    </r>
    <r>
      <rPr>
        <b/>
        <sz val="14"/>
        <rFont val="Arial Narrow"/>
        <family val="2"/>
        <charset val="238"/>
      </rPr>
      <t xml:space="preserve"> zł</t>
    </r>
    <r>
      <rPr>
        <sz val="14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>od startującego zawodnika i płatne jest w dniu zawodów.
   Zgłoszenia w nieprzekraczalnym terminie do 26 listopada 2016</t>
    </r>
    <r>
      <rPr>
        <b/>
        <u/>
        <sz val="14"/>
        <rFont val="Arial Narrow"/>
        <family val="2"/>
        <charset val="238"/>
      </rPr>
      <t xml:space="preserve"> godz.18.00</t>
    </r>
    <r>
      <rPr>
        <b/>
        <sz val="14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 xml:space="preserve">r proszę przesłać   na adres mailowy </t>
    </r>
    <r>
      <rPr>
        <b/>
        <sz val="14"/>
        <rFont val="Arial Narrow"/>
        <family val="2"/>
        <charset val="238"/>
      </rPr>
      <t>wycha.bydg@pro.onet.pl</t>
    </r>
    <r>
      <rPr>
        <b/>
        <sz val="12"/>
        <rFont val="Arial Narrow"/>
        <family val="2"/>
        <charset val="238"/>
      </rPr>
      <t xml:space="preserve">  </t>
    </r>
    <r>
      <rPr>
        <sz val="12"/>
        <rFont val="Arial Narrow"/>
        <family val="2"/>
        <charset val="238"/>
      </rPr>
      <t xml:space="preserve">z podaniem dotychczasowego najlepszego wyniku zawodnika w tabeli wg. zamieszczonego poniżej wzoru. </t>
    </r>
  </si>
  <si>
    <t xml:space="preserve">Zawody planuje się rozegrać na 12-16 ergometrach  Szczegółowy  program zawodów zostanie rozesłany klubom (na adresy mailowe) po otwarciu zgłoszeń. Po terminie zgłoszeń nie przewiduje się możliwości dokonywania dodatkowych zgłoszeń a ewentualne wygłoszenia - należy zgłaszać do01.12.2016 do godz. 12.00 </t>
  </si>
  <si>
    <t>Najborowska</t>
  </si>
  <si>
    <t>Julia</t>
  </si>
  <si>
    <t>LOTTO Bydgostia</t>
  </si>
  <si>
    <t>Aneta Bełka-Siemion</t>
  </si>
  <si>
    <t xml:space="preserve">Sas </t>
  </si>
  <si>
    <t>Wiktoria</t>
  </si>
  <si>
    <t>Raźna</t>
  </si>
  <si>
    <t>Blanka</t>
  </si>
  <si>
    <t>Folczyńska</t>
  </si>
  <si>
    <t>Tamara</t>
  </si>
  <si>
    <t>Czajkowska</t>
  </si>
  <si>
    <t>Natalia</t>
  </si>
  <si>
    <t>Dominika</t>
  </si>
  <si>
    <t>Szutko</t>
  </si>
  <si>
    <t>Marta</t>
  </si>
  <si>
    <t>Wojciechowska</t>
  </si>
  <si>
    <t>Martyna</t>
  </si>
  <si>
    <t xml:space="preserve">Malicka </t>
  </si>
  <si>
    <t>Natasha</t>
  </si>
  <si>
    <t>Kubalewska</t>
  </si>
  <si>
    <t>Agnieszka</t>
  </si>
  <si>
    <t>Pytlos</t>
  </si>
  <si>
    <t>Dorota</t>
  </si>
  <si>
    <t>Tym</t>
  </si>
  <si>
    <t>Podolska</t>
  </si>
  <si>
    <t xml:space="preserve">Żerdzińska </t>
  </si>
  <si>
    <t>Welchowska</t>
  </si>
  <si>
    <t>Roksana</t>
  </si>
  <si>
    <t>Osak</t>
  </si>
  <si>
    <t>Ignatowska</t>
  </si>
  <si>
    <t>Adrianna</t>
  </si>
  <si>
    <t>Zakrzewski</t>
  </si>
  <si>
    <t>Hubert</t>
  </si>
  <si>
    <t>Roczniak</t>
  </si>
  <si>
    <t>Michał</t>
  </si>
  <si>
    <t>Kierzek</t>
  </si>
  <si>
    <t>Krystian</t>
  </si>
  <si>
    <t>Klamrowski</t>
  </si>
  <si>
    <t>Szymon</t>
  </si>
  <si>
    <t>Bednarek</t>
  </si>
  <si>
    <t>Jakub</t>
  </si>
  <si>
    <t xml:space="preserve">Lewicki </t>
  </si>
  <si>
    <t>Tomasz</t>
  </si>
  <si>
    <t>Golik</t>
  </si>
  <si>
    <t>Miłosz</t>
  </si>
  <si>
    <t>Chojecki</t>
  </si>
  <si>
    <t>Jan</t>
  </si>
  <si>
    <t>Pięta</t>
  </si>
  <si>
    <t>Renata</t>
  </si>
  <si>
    <t xml:space="preserve">LOTTO Bydgostia </t>
  </si>
  <si>
    <t>Tomasz Czubak</t>
  </si>
  <si>
    <t xml:space="preserve">Kaliński </t>
  </si>
  <si>
    <t>Mateusz</t>
  </si>
  <si>
    <t>Misiołek</t>
  </si>
  <si>
    <t>Paduch</t>
  </si>
  <si>
    <t>Paweł</t>
  </si>
  <si>
    <t>Szprengiel</t>
  </si>
  <si>
    <t>Magdalena</t>
  </si>
  <si>
    <t>WTW W-wek</t>
  </si>
  <si>
    <t>Retecki Wojciech</t>
  </si>
  <si>
    <t>Rosińska</t>
  </si>
  <si>
    <t>Ewelina</t>
  </si>
  <si>
    <t>Słomczewska</t>
  </si>
  <si>
    <t>Katarzyna</t>
  </si>
  <si>
    <t xml:space="preserve">Orlińska </t>
  </si>
  <si>
    <t>Małkowska</t>
  </si>
  <si>
    <t>Deręgowska</t>
  </si>
  <si>
    <t>Ziółkowska</t>
  </si>
  <si>
    <t>Aleksandra</t>
  </si>
  <si>
    <t>Gęsicka</t>
  </si>
  <si>
    <t>Jakubowski</t>
  </si>
  <si>
    <t>Igor</t>
  </si>
  <si>
    <t>Sadokierski</t>
  </si>
  <si>
    <t>Patryk</t>
  </si>
  <si>
    <t>Niewiadomski</t>
  </si>
  <si>
    <t>Filip</t>
  </si>
  <si>
    <t>Gralak</t>
  </si>
  <si>
    <t>Kacper</t>
  </si>
  <si>
    <t>Kańczewski</t>
  </si>
  <si>
    <t>Piotr</t>
  </si>
  <si>
    <t>Sieraczkiewicz</t>
  </si>
  <si>
    <t>Maciej</t>
  </si>
  <si>
    <t>Adam</t>
  </si>
  <si>
    <t>Muraska</t>
  </si>
  <si>
    <t>Oliwia</t>
  </si>
  <si>
    <t>Ziółkowski</t>
  </si>
  <si>
    <t>Grzegorz</t>
  </si>
  <si>
    <t>Jarzembowski</t>
  </si>
  <si>
    <t>Bartosz</t>
  </si>
  <si>
    <t>Żmudziński</t>
  </si>
  <si>
    <t>Łukasz</t>
  </si>
  <si>
    <t>Jędrzejewski</t>
  </si>
  <si>
    <t>Kamil</t>
  </si>
  <si>
    <t>Baranowski</t>
  </si>
  <si>
    <t>1 WTW</t>
  </si>
  <si>
    <t>2 RTW</t>
  </si>
  <si>
    <t>3 AZS</t>
  </si>
  <si>
    <t>4 Goplo</t>
  </si>
  <si>
    <t xml:space="preserve">5 Budowlani </t>
  </si>
  <si>
    <t xml:space="preserve"> 6 CHTW</t>
  </si>
  <si>
    <t>7 Wisła</t>
  </si>
  <si>
    <t>8 BTW</t>
  </si>
  <si>
    <t>10 Zawisza</t>
  </si>
  <si>
    <t>Krawczyk</t>
  </si>
  <si>
    <t>CWZS Zawisza</t>
  </si>
  <si>
    <t>Michał Kwiatoń</t>
  </si>
  <si>
    <t>Matelski</t>
  </si>
  <si>
    <t>Jacek</t>
  </si>
  <si>
    <t>Mikołaj</t>
  </si>
  <si>
    <t>Miłosław Kędzierski</t>
  </si>
  <si>
    <t>Banaszek</t>
  </si>
  <si>
    <t>Adrian</t>
  </si>
  <si>
    <t>Konrad</t>
  </si>
  <si>
    <t>Hałas</t>
  </si>
  <si>
    <t>Krawisz</t>
  </si>
  <si>
    <t>Kowalski</t>
  </si>
  <si>
    <t>Dawid</t>
  </si>
  <si>
    <t>Majewska</t>
  </si>
  <si>
    <t>KW Gopło Kruszwica</t>
  </si>
  <si>
    <t>Januszek Robert</t>
  </si>
  <si>
    <t>Janeczek</t>
  </si>
  <si>
    <t>Joanna</t>
  </si>
  <si>
    <t>08,00,00</t>
  </si>
  <si>
    <t>Domalska</t>
  </si>
  <si>
    <t xml:space="preserve">Sieradzka </t>
  </si>
  <si>
    <t>Nadzieja</t>
  </si>
  <si>
    <t>Dominik</t>
  </si>
  <si>
    <t>Paszkowska</t>
  </si>
  <si>
    <t>AZS UMK Energa Toruń</t>
  </si>
  <si>
    <t>Artur Rozalski</t>
  </si>
  <si>
    <t xml:space="preserve">Podlas </t>
  </si>
  <si>
    <t xml:space="preserve">Rygielska </t>
  </si>
  <si>
    <t xml:space="preserve">Kurlapska </t>
  </si>
  <si>
    <t>Inez</t>
  </si>
  <si>
    <t>Raczyńska</t>
  </si>
  <si>
    <t>Zuzanna</t>
  </si>
  <si>
    <t>Weiwer</t>
  </si>
  <si>
    <t xml:space="preserve">Ernest </t>
  </si>
  <si>
    <t>Maria</t>
  </si>
  <si>
    <t>Betlińska</t>
  </si>
  <si>
    <t>Agata</t>
  </si>
  <si>
    <t xml:space="preserve">Rutkowska </t>
  </si>
  <si>
    <t>Nicola</t>
  </si>
  <si>
    <t>Kruszkowski Sławek/Pawłowski Łukasz</t>
  </si>
  <si>
    <t xml:space="preserve">Rosińska </t>
  </si>
  <si>
    <t>Rękas</t>
  </si>
  <si>
    <t>Janus</t>
  </si>
  <si>
    <t xml:space="preserve">Zdziarska </t>
  </si>
  <si>
    <t>Sandra</t>
  </si>
  <si>
    <t>Konarska</t>
  </si>
  <si>
    <t>Marciniak</t>
  </si>
  <si>
    <t>Bandurski</t>
  </si>
  <si>
    <t>Wylegała</t>
  </si>
  <si>
    <t>Mroziński</t>
  </si>
  <si>
    <t>Tobiasz</t>
  </si>
  <si>
    <t>Kondraciuk</t>
  </si>
  <si>
    <t>Sztuczka</t>
  </si>
  <si>
    <t>Pogorzelec</t>
  </si>
  <si>
    <t>Jaroszewski</t>
  </si>
  <si>
    <t>Górniak</t>
  </si>
  <si>
    <t>Sołtysiak</t>
  </si>
  <si>
    <t>Jabłoński</t>
  </si>
  <si>
    <t>Piotrkowski</t>
  </si>
  <si>
    <t>Palusiak</t>
  </si>
  <si>
    <t>Lewandowski</t>
  </si>
  <si>
    <t>Kajeten</t>
  </si>
  <si>
    <t>Ściepuro</t>
  </si>
  <si>
    <t>Groszewski</t>
  </si>
  <si>
    <t xml:space="preserve">Jagielski </t>
  </si>
  <si>
    <t>Martin</t>
  </si>
  <si>
    <t>Zyblewski</t>
  </si>
  <si>
    <t xml:space="preserve">Świechowicz </t>
  </si>
  <si>
    <t>Wróblewski</t>
  </si>
  <si>
    <t>Jasieniecki</t>
  </si>
  <si>
    <t>Tymoteusz</t>
  </si>
  <si>
    <t xml:space="preserve">Broniszewska </t>
  </si>
  <si>
    <t>AZS UMK Energa/SMS Toruń</t>
  </si>
  <si>
    <t>07,59,0</t>
  </si>
  <si>
    <t>Królikiewicz Jacek</t>
  </si>
  <si>
    <t>Dreszler</t>
  </si>
  <si>
    <t xml:space="preserve">Gruczek </t>
  </si>
  <si>
    <t>Karolina</t>
  </si>
  <si>
    <t>Sokół Ostróda/SMS Toruń</t>
  </si>
  <si>
    <t>08,00,0</t>
  </si>
  <si>
    <t>Matecka</t>
  </si>
  <si>
    <t>Urszula</t>
  </si>
  <si>
    <t>Radkowski Tomasz/Wiśniewski Szymon</t>
  </si>
  <si>
    <t>Szczygieł</t>
  </si>
  <si>
    <t>Konecka</t>
  </si>
  <si>
    <t>Angelika</t>
  </si>
  <si>
    <t>LOTTO Bydgosta/SMS Toruń</t>
  </si>
  <si>
    <t>Radkowski T. / Wiśniewski Sz. / Glaza P.</t>
  </si>
  <si>
    <t>Badaczewska</t>
  </si>
  <si>
    <t>Betliński</t>
  </si>
  <si>
    <t>07,20,3</t>
  </si>
  <si>
    <t>Falkiewicz</t>
  </si>
  <si>
    <t>07,14,0</t>
  </si>
  <si>
    <t>Leskiewicz</t>
  </si>
  <si>
    <t>07,30,0</t>
  </si>
  <si>
    <t>Myszkowski</t>
  </si>
  <si>
    <t>Bartłomiej</t>
  </si>
  <si>
    <t>07,05,0</t>
  </si>
  <si>
    <t>Pawlak</t>
  </si>
  <si>
    <t>06,59,0</t>
  </si>
  <si>
    <t>Pawlikowski</t>
  </si>
  <si>
    <t>Rytko</t>
  </si>
  <si>
    <t>Maksymilian</t>
  </si>
  <si>
    <t>07,08,0</t>
  </si>
  <si>
    <t>Streich</t>
  </si>
  <si>
    <t>Oskar</t>
  </si>
  <si>
    <t>06,50,0</t>
  </si>
  <si>
    <t xml:space="preserve">Trześniewski </t>
  </si>
  <si>
    <t>07,10,0</t>
  </si>
  <si>
    <t>Zorant</t>
  </si>
  <si>
    <t>Męczyński</t>
  </si>
  <si>
    <t>Olgierd</t>
  </si>
  <si>
    <t>07,15,0</t>
  </si>
  <si>
    <t>Barczykowski</t>
  </si>
  <si>
    <t>Dundelski</t>
  </si>
  <si>
    <t>Kempa</t>
  </si>
  <si>
    <t>Pawski</t>
  </si>
  <si>
    <t>Pietrzykowski</t>
  </si>
  <si>
    <t>Piotrowski</t>
  </si>
  <si>
    <t>Sielski</t>
  </si>
  <si>
    <t>Daniel</t>
  </si>
  <si>
    <t>Sztandarski</t>
  </si>
  <si>
    <t>Przemysław</t>
  </si>
  <si>
    <t xml:space="preserve">Kachniarz </t>
  </si>
  <si>
    <t>Olszta</t>
  </si>
  <si>
    <t>Górski</t>
  </si>
  <si>
    <t>Puzon</t>
  </si>
  <si>
    <t>Smętek</t>
  </si>
  <si>
    <t>Stepczyńska</t>
  </si>
  <si>
    <t>Jagoda</t>
  </si>
  <si>
    <t xml:space="preserve">CHTW Chełmża </t>
  </si>
  <si>
    <t>Michał Bator Nowacka Marlena</t>
  </si>
  <si>
    <t>Mikosza</t>
  </si>
  <si>
    <t xml:space="preserve">Chtw Chełmża </t>
  </si>
  <si>
    <t>Ścibur</t>
  </si>
  <si>
    <t>Michał Bator Marlena Nowacka</t>
  </si>
  <si>
    <t>Olejnik</t>
  </si>
  <si>
    <t xml:space="preserve">chtw Chełmża </t>
  </si>
  <si>
    <t xml:space="preserve">Michał Bator Marlena Nowacka </t>
  </si>
  <si>
    <t>Szypruczyński</t>
  </si>
  <si>
    <t>Bartek</t>
  </si>
  <si>
    <t>Jurkiewicz</t>
  </si>
  <si>
    <t>Kędzior</t>
  </si>
  <si>
    <t>KW WISŁA</t>
  </si>
  <si>
    <t>Zieliński Krzysztof</t>
  </si>
  <si>
    <t>Żurawska</t>
  </si>
  <si>
    <t>Kędzia</t>
  </si>
  <si>
    <t>Obermiller</t>
  </si>
  <si>
    <t>Kutyła</t>
  </si>
  <si>
    <t>Sara</t>
  </si>
  <si>
    <t>Jakubiak</t>
  </si>
  <si>
    <t>Monika</t>
  </si>
  <si>
    <t>Sobolewska</t>
  </si>
  <si>
    <t>Urban Jakub</t>
  </si>
  <si>
    <t>Szulc</t>
  </si>
  <si>
    <t>Lonser</t>
  </si>
  <si>
    <t>Rutkowska</t>
  </si>
  <si>
    <t>Nowak</t>
  </si>
  <si>
    <t>Damian</t>
  </si>
  <si>
    <t>Kukla</t>
  </si>
  <si>
    <t>Wódkowski</t>
  </si>
  <si>
    <t>Wieczorek</t>
  </si>
  <si>
    <t>Felczak</t>
  </si>
  <si>
    <t>Predel</t>
  </si>
  <si>
    <t>Walawender</t>
  </si>
  <si>
    <t>Sulecki</t>
  </si>
  <si>
    <t>Marceli</t>
  </si>
  <si>
    <t>Dąbrowski</t>
  </si>
  <si>
    <t>Lengowski</t>
  </si>
  <si>
    <t>Seweryn</t>
  </si>
  <si>
    <t>Jarosz</t>
  </si>
  <si>
    <t>Maczkowski</t>
  </si>
  <si>
    <t>Malinowski</t>
  </si>
  <si>
    <t>Tomaszewski</t>
  </si>
  <si>
    <t>Józefiak</t>
  </si>
  <si>
    <t>Jankowski</t>
  </si>
  <si>
    <t xml:space="preserve">Jakub </t>
  </si>
  <si>
    <t>Badziągowski Marcin</t>
  </si>
  <si>
    <t>Streng</t>
  </si>
  <si>
    <t>Barbara</t>
  </si>
  <si>
    <t>BTW</t>
  </si>
  <si>
    <t>Orminski Tomasz</t>
  </si>
  <si>
    <t>Długosz</t>
  </si>
  <si>
    <t>Kuba</t>
  </si>
  <si>
    <t>Szwarc</t>
  </si>
  <si>
    <t>Wojciech</t>
  </si>
  <si>
    <t>Danowski</t>
  </si>
  <si>
    <t>Pawełczak</t>
  </si>
  <si>
    <t>Kanczurska</t>
  </si>
  <si>
    <t>LOTTO-Bydgostia</t>
  </si>
  <si>
    <t>Glaza Patryk</t>
  </si>
  <si>
    <t>Wełnińska</t>
  </si>
  <si>
    <t>Anna</t>
  </si>
  <si>
    <t>Misiak</t>
  </si>
  <si>
    <t xml:space="preserve">Chrzanowska </t>
  </si>
  <si>
    <t>Paulina</t>
  </si>
  <si>
    <t>Strybel</t>
  </si>
  <si>
    <t>Małgorzata</t>
  </si>
  <si>
    <t>Borkowska</t>
  </si>
  <si>
    <t xml:space="preserve">Krawczyk </t>
  </si>
  <si>
    <t>Kania</t>
  </si>
  <si>
    <t>Borowska</t>
  </si>
  <si>
    <t>Dagmara</t>
  </si>
  <si>
    <t>Zieliński</t>
  </si>
  <si>
    <t>Wiktor</t>
  </si>
  <si>
    <t>Frąckowiak</t>
  </si>
  <si>
    <t>Magoń</t>
  </si>
  <si>
    <t>Fliger</t>
  </si>
  <si>
    <t>Gabriel</t>
  </si>
  <si>
    <t>Frontczak</t>
  </si>
  <si>
    <t>Otapowicz</t>
  </si>
  <si>
    <t xml:space="preserve">Siewaszewicz </t>
  </si>
  <si>
    <t>Grajzer</t>
  </si>
  <si>
    <t xml:space="preserve">Zalewski </t>
  </si>
  <si>
    <t>Artur</t>
  </si>
  <si>
    <t>Brycki</t>
  </si>
  <si>
    <t>Somrowski</t>
  </si>
  <si>
    <t>Obarzanek</t>
  </si>
  <si>
    <t xml:space="preserve">Frąckowiak </t>
  </si>
  <si>
    <t>Stefańska</t>
  </si>
  <si>
    <t>Paula</t>
  </si>
  <si>
    <t>Tucholska</t>
  </si>
  <si>
    <t>W. Nowakowski</t>
  </si>
  <si>
    <t>Chojnicka</t>
  </si>
  <si>
    <t>Węcławek</t>
  </si>
  <si>
    <t>Bentlejewska</t>
  </si>
  <si>
    <t>Mytlewska</t>
  </si>
  <si>
    <t>Zofia</t>
  </si>
  <si>
    <t>Skopowska</t>
  </si>
  <si>
    <t>Kornelia</t>
  </si>
  <si>
    <t>Ciarka</t>
  </si>
  <si>
    <t>Polasik</t>
  </si>
  <si>
    <t>Michalczyk</t>
  </si>
  <si>
    <t>Michniacka</t>
  </si>
  <si>
    <t>Marcelina</t>
  </si>
  <si>
    <t xml:space="preserve">Semrau </t>
  </si>
  <si>
    <t>Zbielska</t>
  </si>
  <si>
    <t>Emilia</t>
  </si>
  <si>
    <t>Małolepszy</t>
  </si>
  <si>
    <t>Bujanowski</t>
  </si>
  <si>
    <t>Gracjan</t>
  </si>
  <si>
    <t>Szostak</t>
  </si>
  <si>
    <t>Szewczyk</t>
  </si>
  <si>
    <t>Kajetan</t>
  </si>
  <si>
    <t>Jarosław</t>
  </si>
  <si>
    <t>Michalski</t>
  </si>
  <si>
    <t>Ałaszewski</t>
  </si>
  <si>
    <t>Wiśniewski</t>
  </si>
  <si>
    <t>Dryll</t>
  </si>
  <si>
    <t>Ciabach</t>
  </si>
  <si>
    <t>UKS Bekawianki</t>
  </si>
  <si>
    <t xml:space="preserve">Brust </t>
  </si>
  <si>
    <t xml:space="preserve">Walińska </t>
  </si>
  <si>
    <t>Roszińska</t>
  </si>
  <si>
    <t>Wiktroia</t>
  </si>
  <si>
    <t xml:space="preserve">Mielcarek </t>
  </si>
  <si>
    <t xml:space="preserve">Weronika </t>
  </si>
  <si>
    <t>9UKS Bekawianka</t>
  </si>
  <si>
    <t>Katarzyna Trzeciak</t>
  </si>
  <si>
    <t>Szygenda</t>
  </si>
  <si>
    <t>T. Ormiński</t>
  </si>
  <si>
    <t xml:space="preserve">Bielaszewska </t>
  </si>
  <si>
    <t>Szatkowska</t>
  </si>
  <si>
    <t>Celer</t>
  </si>
  <si>
    <t xml:space="preserve">Wienckowska </t>
  </si>
  <si>
    <t xml:space="preserve">Owczarska </t>
  </si>
  <si>
    <t>Ciszewska</t>
  </si>
  <si>
    <t>Pączka</t>
  </si>
  <si>
    <t>Wnuk</t>
  </si>
  <si>
    <t>Olga</t>
  </si>
  <si>
    <t>Janecki</t>
  </si>
  <si>
    <t>Maleski</t>
  </si>
  <si>
    <t>Kondracki</t>
  </si>
  <si>
    <t>Jaroć</t>
  </si>
  <si>
    <t>Grundkowski</t>
  </si>
  <si>
    <t>Walasek</t>
  </si>
  <si>
    <t xml:space="preserve">Marciniak </t>
  </si>
  <si>
    <t>Fojut</t>
  </si>
  <si>
    <t>Brett</t>
  </si>
  <si>
    <t>Eliza</t>
  </si>
  <si>
    <t>Szczurek</t>
  </si>
  <si>
    <t>Stupczyński</t>
  </si>
  <si>
    <t>Karol</t>
  </si>
  <si>
    <t xml:space="preserve">Malinowski </t>
  </si>
  <si>
    <t xml:space="preserve">BARANOWSKA </t>
  </si>
  <si>
    <t>DOMINIKA</t>
  </si>
  <si>
    <t>UKS BEKAWIANKA</t>
  </si>
  <si>
    <t>MICHAŁ PLEWIŃSKI</t>
  </si>
  <si>
    <t>DMOCHOWSKA</t>
  </si>
  <si>
    <t>ALEKSANDRA</t>
  </si>
  <si>
    <t xml:space="preserve">WALCZYŃSKA </t>
  </si>
  <si>
    <t>WERONIKA</t>
  </si>
  <si>
    <t>ŁUKASIEWICZ</t>
  </si>
  <si>
    <t>BOŻENA</t>
  </si>
  <si>
    <t xml:space="preserve">WIĄCZKOWSKA </t>
  </si>
  <si>
    <t>SARA</t>
  </si>
  <si>
    <t>BYDGOSKI KLUB WIOŚLAREK</t>
  </si>
  <si>
    <t xml:space="preserve">Januszewski </t>
  </si>
  <si>
    <t>Rafał Dziekoński</t>
  </si>
  <si>
    <t>Kowalewska</t>
  </si>
  <si>
    <t>Wróbel</t>
  </si>
  <si>
    <t>Maja</t>
  </si>
  <si>
    <t>Gipp</t>
  </si>
  <si>
    <t xml:space="preserve">Frącz-Zakrzewski </t>
  </si>
  <si>
    <t>Witulski</t>
  </si>
  <si>
    <t xml:space="preserve">Tataruch </t>
  </si>
  <si>
    <t>Rak</t>
  </si>
  <si>
    <t>Kolenda</t>
  </si>
  <si>
    <t>Szymańska</t>
  </si>
  <si>
    <t>Beata</t>
  </si>
  <si>
    <t>Błochowiak</t>
  </si>
  <si>
    <t>Kotwica</t>
  </si>
  <si>
    <t>Weronika</t>
  </si>
  <si>
    <t>Dobrzykowska</t>
  </si>
  <si>
    <t>Gamszej</t>
  </si>
  <si>
    <t>Nowakowski</t>
  </si>
  <si>
    <t>Drzewiecki</t>
  </si>
  <si>
    <t>Modrzejewski</t>
  </si>
  <si>
    <t>Romiński</t>
  </si>
  <si>
    <t>Wojtek</t>
  </si>
  <si>
    <t>Szymczak</t>
  </si>
  <si>
    <t>Nikolas</t>
  </si>
  <si>
    <t>Skibińska</t>
  </si>
  <si>
    <t>Daria</t>
  </si>
  <si>
    <t>T. Zaporski</t>
  </si>
  <si>
    <t>Stempka</t>
  </si>
  <si>
    <t>Miśko</t>
  </si>
  <si>
    <t>Klaudia</t>
  </si>
  <si>
    <t xml:space="preserve">Kuliberda </t>
  </si>
  <si>
    <t>Marcel</t>
  </si>
  <si>
    <t>Janik</t>
  </si>
  <si>
    <t>Twarowski</t>
  </si>
  <si>
    <t xml:space="preserve">Rybak </t>
  </si>
  <si>
    <t>Klamil</t>
  </si>
  <si>
    <t>Ladiński</t>
  </si>
  <si>
    <t xml:space="preserve">Afeld </t>
  </si>
  <si>
    <t>Sebastian</t>
  </si>
  <si>
    <t>Muller</t>
  </si>
  <si>
    <t>Mieszko</t>
  </si>
  <si>
    <t>Sikorski</t>
  </si>
  <si>
    <t xml:space="preserve">ChTW Chełmża </t>
  </si>
  <si>
    <t xml:space="preserve">Piątkowski </t>
  </si>
  <si>
    <t>Iwo</t>
  </si>
  <si>
    <t>Nazwisko zawodnika</t>
  </si>
  <si>
    <t>Imię zawodnika</t>
  </si>
  <si>
    <t>Rocznik</t>
  </si>
  <si>
    <t>Klub</t>
  </si>
  <si>
    <t>Najlepszy dotychczasowy czas</t>
  </si>
  <si>
    <t>Nazwisko i imię trenera</t>
  </si>
  <si>
    <t>Czas uzyskany [mm:ss,0]</t>
  </si>
  <si>
    <t>Klasyfikacja KJ.</t>
  </si>
  <si>
    <t>Klasyfikacja MJM.</t>
  </si>
  <si>
    <t>Klasyfikacja MJ.</t>
  </si>
  <si>
    <t>Klasyfikacja KJL.</t>
  </si>
  <si>
    <t>Klasyfikacja MJL</t>
  </si>
  <si>
    <t>Klasyfikacja KJM.</t>
  </si>
  <si>
    <t>Klasyfikacja CH.</t>
  </si>
  <si>
    <t>Klasyfikacja DZ.</t>
  </si>
  <si>
    <t>DNS</t>
  </si>
  <si>
    <t>DNF</t>
  </si>
  <si>
    <t>CHTW</t>
  </si>
  <si>
    <t>WTW</t>
  </si>
  <si>
    <t>AZS UMK</t>
  </si>
  <si>
    <t>LOTTO</t>
  </si>
  <si>
    <t>WISŁA</t>
  </si>
  <si>
    <t>Bekawianka</t>
  </si>
  <si>
    <t>KW Gopło</t>
  </si>
</sst>
</file>

<file path=xl/styles.xml><?xml version="1.0" encoding="utf-8"?>
<styleSheet xmlns="http://schemas.openxmlformats.org/spreadsheetml/2006/main">
  <numFmts count="4">
    <numFmt numFmtId="164" formatCode="[$-415]General"/>
    <numFmt numFmtId="165" formatCode="[$-415]mm&quot;:&quot;ss.0"/>
    <numFmt numFmtId="166" formatCode="mm&quot;:&quot;ss.0"/>
    <numFmt numFmtId="167" formatCode="mm:ss.0;@"/>
  </numFmts>
  <fonts count="39">
    <font>
      <sz val="11"/>
      <color theme="1"/>
      <name val="Calibri"/>
      <family val="2"/>
      <charset val="238"/>
      <scheme val="minor"/>
    </font>
    <font>
      <b/>
      <sz val="16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 CE"/>
      <family val="2"/>
      <charset val="238"/>
    </font>
    <font>
      <b/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u/>
      <sz val="18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b/>
      <u/>
      <sz val="14"/>
      <name val="Arial Narrow"/>
      <family val="2"/>
      <charset val="238"/>
    </font>
    <font>
      <sz val="8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11"/>
      <color indexed="10"/>
      <name val="Czcionka tekstu podstawowego"/>
      <family val="2"/>
      <charset val="238"/>
    </font>
    <font>
      <sz val="9"/>
      <name val="Arial Narrow"/>
      <family val="2"/>
      <charset val="238"/>
    </font>
    <font>
      <b/>
      <u/>
      <sz val="16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6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rgb="FFFFCC00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20" fillId="0" borderId="0"/>
    <xf numFmtId="0" fontId="21" fillId="0" borderId="0"/>
    <xf numFmtId="0" fontId="20" fillId="0" borderId="0"/>
  </cellStyleXfs>
  <cellXfs count="1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47" fontId="15" fillId="2" borderId="3" xfId="0" applyNumberFormat="1" applyFont="1" applyFill="1" applyBorder="1" applyAlignment="1">
      <alignment horizontal="center" vertical="center"/>
    </xf>
    <xf numFmtId="47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2" fillId="0" borderId="3" xfId="0" applyFont="1" applyBorder="1"/>
    <xf numFmtId="47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9" xfId="2" applyNumberFormat="1" applyFont="1" applyFill="1" applyBorder="1" applyAlignment="1" applyProtection="1">
      <alignment horizontal="left" vertical="center" wrapText="1"/>
    </xf>
    <xf numFmtId="0" fontId="22" fillId="0" borderId="9" xfId="2" applyFont="1" applyBorder="1" applyAlignment="1">
      <alignment horizontal="center" vertical="center"/>
    </xf>
    <xf numFmtId="47" fontId="22" fillId="2" borderId="9" xfId="2" applyNumberFormat="1" applyFont="1" applyFill="1" applyBorder="1" applyAlignment="1">
      <alignment horizontal="center" vertical="center"/>
    </xf>
    <xf numFmtId="47" fontId="22" fillId="2" borderId="9" xfId="2" applyNumberFormat="1" applyFont="1" applyFill="1" applyBorder="1" applyAlignment="1">
      <alignment horizontal="center" vertical="center" wrapText="1"/>
    </xf>
    <xf numFmtId="0" fontId="22" fillId="6" borderId="9" xfId="2" applyFont="1" applyFill="1" applyBorder="1" applyAlignment="1">
      <alignment horizontal="left" vertical="center"/>
    </xf>
    <xf numFmtId="0" fontId="22" fillId="0" borderId="9" xfId="2" applyFont="1" applyBorder="1" applyAlignment="1">
      <alignment horizontal="left" vertical="center"/>
    </xf>
    <xf numFmtId="47" fontId="22" fillId="5" borderId="9" xfId="2" applyNumberFormat="1" applyFont="1" applyFill="1" applyBorder="1" applyAlignment="1">
      <alignment horizontal="center" vertical="center" wrapText="1"/>
    </xf>
    <xf numFmtId="47" fontId="22" fillId="0" borderId="9" xfId="2" applyNumberFormat="1" applyFont="1" applyBorder="1" applyAlignment="1">
      <alignment horizontal="center" vertical="center"/>
    </xf>
    <xf numFmtId="0" fontId="22" fillId="6" borderId="9" xfId="2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left"/>
    </xf>
    <xf numFmtId="20" fontId="22" fillId="0" borderId="9" xfId="0" applyNumberFormat="1" applyFont="1" applyBorder="1" applyAlignment="1">
      <alignment horizontal="center"/>
    </xf>
    <xf numFmtId="47" fontId="22" fillId="0" borderId="9" xfId="0" applyNumberFormat="1" applyFont="1" applyBorder="1" applyAlignment="1">
      <alignment horizontal="center"/>
    </xf>
    <xf numFmtId="164" fontId="22" fillId="7" borderId="9" xfId="1" applyFont="1" applyFill="1" applyBorder="1" applyAlignment="1">
      <alignment horizontal="left" vertical="center"/>
    </xf>
    <xf numFmtId="164" fontId="22" fillId="0" borderId="9" xfId="1" applyFont="1" applyBorder="1" applyAlignment="1">
      <alignment horizontal="left" vertical="center"/>
    </xf>
    <xf numFmtId="164" fontId="22" fillId="0" borderId="9" xfId="1" applyFont="1" applyBorder="1" applyAlignment="1">
      <alignment horizontal="center"/>
    </xf>
    <xf numFmtId="165" fontId="22" fillId="7" borderId="9" xfId="1" applyNumberFormat="1" applyFont="1" applyFill="1" applyBorder="1" applyAlignment="1">
      <alignment horizontal="center" vertical="center"/>
    </xf>
    <xf numFmtId="165" fontId="22" fillId="7" borderId="9" xfId="1" applyNumberFormat="1" applyFont="1" applyFill="1" applyBorder="1" applyAlignment="1">
      <alignment horizontal="center" vertical="center" wrapText="1"/>
    </xf>
    <xf numFmtId="164" fontId="22" fillId="7" borderId="9" xfId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47" fontId="22" fillId="2" borderId="9" xfId="0" applyNumberFormat="1" applyFont="1" applyFill="1" applyBorder="1" applyAlignment="1">
      <alignment horizontal="center" vertical="center"/>
    </xf>
    <xf numFmtId="47" fontId="22" fillId="2" borderId="9" xfId="0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47" fontId="22" fillId="5" borderId="9" xfId="0" applyNumberFormat="1" applyFont="1" applyFill="1" applyBorder="1" applyAlignment="1">
      <alignment horizontal="center" vertical="center" wrapText="1"/>
    </xf>
    <xf numFmtId="47" fontId="22" fillId="0" borderId="9" xfId="0" applyNumberFormat="1" applyFont="1" applyBorder="1" applyAlignment="1">
      <alignment horizontal="center" vertical="center"/>
    </xf>
    <xf numFmtId="0" fontId="23" fillId="0" borderId="9" xfId="0" applyFont="1" applyBorder="1"/>
    <xf numFmtId="0" fontId="23" fillId="0" borderId="9" xfId="0" applyFont="1" applyBorder="1" applyAlignment="1">
      <alignment horizontal="center"/>
    </xf>
    <xf numFmtId="0" fontId="22" fillId="8" borderId="9" xfId="2" applyNumberFormat="1" applyFont="1" applyFill="1" applyBorder="1" applyAlignment="1" applyProtection="1">
      <alignment horizontal="left" vertical="center" wrapText="1"/>
    </xf>
    <xf numFmtId="0" fontId="22" fillId="0" borderId="9" xfId="2" applyFont="1" applyBorder="1" applyAlignment="1">
      <alignment horizontal="left"/>
    </xf>
    <xf numFmtId="47" fontId="22" fillId="0" borderId="9" xfId="2" applyNumberFormat="1" applyFont="1" applyBorder="1" applyAlignment="1">
      <alignment horizontal="center"/>
    </xf>
    <xf numFmtId="0" fontId="22" fillId="6" borderId="9" xfId="0" applyFont="1" applyFill="1" applyBorder="1" applyAlignment="1">
      <alignment horizontal="center" vertical="center" wrapText="1"/>
    </xf>
    <xf numFmtId="0" fontId="22" fillId="0" borderId="9" xfId="2" applyFont="1" applyBorder="1" applyAlignment="1">
      <alignment horizontal="center"/>
    </xf>
    <xf numFmtId="0" fontId="24" fillId="5" borderId="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/>
    </xf>
    <xf numFmtId="0" fontId="28" fillId="0" borderId="0" xfId="0" applyFont="1"/>
    <xf numFmtId="0" fontId="22" fillId="5" borderId="9" xfId="0" applyFont="1" applyFill="1" applyBorder="1" applyAlignment="1">
      <alignment horizontal="left" vertical="center"/>
    </xf>
    <xf numFmtId="167" fontId="32" fillId="2" borderId="9" xfId="2" applyNumberFormat="1" applyFont="1" applyFill="1" applyBorder="1" applyAlignment="1">
      <alignment horizontal="center" vertical="center" wrapText="1"/>
    </xf>
    <xf numFmtId="167" fontId="32" fillId="0" borderId="9" xfId="2" applyNumberFormat="1" applyFont="1" applyBorder="1" applyAlignment="1">
      <alignment horizontal="center" vertical="center"/>
    </xf>
    <xf numFmtId="167" fontId="32" fillId="7" borderId="9" xfId="1" applyNumberFormat="1" applyFont="1" applyFill="1" applyBorder="1" applyAlignment="1">
      <alignment horizontal="center" vertical="center" wrapText="1"/>
    </xf>
    <xf numFmtId="167" fontId="32" fillId="2" borderId="9" xfId="0" applyNumberFormat="1" applyFont="1" applyFill="1" applyBorder="1" applyAlignment="1">
      <alignment horizontal="center" vertical="center" wrapText="1"/>
    </xf>
    <xf numFmtId="167" fontId="32" fillId="0" borderId="9" xfId="0" applyNumberFormat="1" applyFont="1" applyBorder="1" applyAlignment="1">
      <alignment horizontal="center" vertical="center"/>
    </xf>
    <xf numFmtId="0" fontId="30" fillId="9" borderId="9" xfId="3" applyFont="1" applyFill="1" applyBorder="1" applyAlignment="1">
      <alignment horizontal="left" vertical="center"/>
    </xf>
    <xf numFmtId="0" fontId="30" fillId="9" borderId="9" xfId="3" applyFont="1" applyFill="1" applyBorder="1" applyAlignment="1">
      <alignment horizontal="center"/>
    </xf>
    <xf numFmtId="166" fontId="30" fillId="9" borderId="9" xfId="3" applyNumberFormat="1" applyFont="1" applyFill="1" applyBorder="1" applyAlignment="1">
      <alignment horizontal="center" vertical="center"/>
    </xf>
    <xf numFmtId="167" fontId="33" fillId="9" borderId="9" xfId="3" applyNumberFormat="1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167" fontId="31" fillId="0" borderId="9" xfId="0" applyNumberFormat="1" applyFont="1" applyBorder="1" applyAlignment="1">
      <alignment horizontal="center" vertical="center"/>
    </xf>
    <xf numFmtId="47" fontId="22" fillId="2" borderId="9" xfId="0" applyNumberFormat="1" applyFont="1" applyFill="1" applyBorder="1" applyAlignment="1">
      <alignment horizontal="center"/>
    </xf>
    <xf numFmtId="47" fontId="22" fillId="2" borderId="9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22" fillId="2" borderId="9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6" borderId="11" xfId="2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/>
    </xf>
    <xf numFmtId="47" fontId="22" fillId="5" borderId="9" xfId="0" applyNumberFormat="1" applyFont="1" applyFill="1" applyBorder="1" applyAlignment="1">
      <alignment horizontal="center" vertical="center"/>
    </xf>
    <xf numFmtId="164" fontId="22" fillId="0" borderId="9" xfId="1" applyFont="1" applyBorder="1" applyAlignment="1">
      <alignment horizontal="center" vertical="center"/>
    </xf>
    <xf numFmtId="47" fontId="23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164" fontId="22" fillId="0" borderId="9" xfId="1" applyFont="1" applyBorder="1" applyAlignment="1">
      <alignment vertical="center"/>
    </xf>
    <xf numFmtId="0" fontId="34" fillId="5" borderId="9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/>
    </xf>
    <xf numFmtId="0" fontId="34" fillId="5" borderId="9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/>
    </xf>
    <xf numFmtId="0" fontId="23" fillId="0" borderId="3" xfId="0" applyFont="1" applyBorder="1"/>
    <xf numFmtId="0" fontId="23" fillId="0" borderId="3" xfId="0" applyFont="1" applyBorder="1" applyAlignment="1">
      <alignment horizontal="center" vertical="center"/>
    </xf>
    <xf numFmtId="47" fontId="23" fillId="0" borderId="3" xfId="0" applyNumberFormat="1" applyFont="1" applyBorder="1" applyAlignment="1">
      <alignment horizontal="center"/>
    </xf>
    <xf numFmtId="0" fontId="23" fillId="0" borderId="8" xfId="0" applyFont="1" applyBorder="1"/>
    <xf numFmtId="0" fontId="30" fillId="9" borderId="9" xfId="3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/>
    </xf>
    <xf numFmtId="0" fontId="22" fillId="0" borderId="12" xfId="0" applyFont="1" applyBorder="1" applyAlignment="1">
      <alignment horizontal="left"/>
    </xf>
    <xf numFmtId="164" fontId="22" fillId="7" borderId="12" xfId="1" applyFont="1" applyFill="1" applyBorder="1" applyAlignment="1">
      <alignment horizontal="left" vertical="center"/>
    </xf>
    <xf numFmtId="0" fontId="22" fillId="6" borderId="12" xfId="2" applyFont="1" applyFill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7" fillId="5" borderId="9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2" fillId="0" borderId="12" xfId="0" applyFont="1" applyBorder="1" applyAlignment="1">
      <alignment vertical="center"/>
    </xf>
    <xf numFmtId="164" fontId="22" fillId="7" borderId="12" xfId="1" applyFont="1" applyFill="1" applyBorder="1" applyAlignment="1">
      <alignment vertical="center"/>
    </xf>
    <xf numFmtId="0" fontId="35" fillId="0" borderId="9" xfId="0" applyFont="1" applyBorder="1" applyAlignment="1">
      <alignment horizontal="center" vertical="center"/>
    </xf>
    <xf numFmtId="164" fontId="22" fillId="7" borderId="11" xfId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2" xfId="2" applyFont="1" applyBorder="1" applyAlignment="1">
      <alignment horizontal="left"/>
    </xf>
    <xf numFmtId="0" fontId="22" fillId="6" borderId="11" xfId="2" applyFont="1" applyFill="1" applyBorder="1" applyAlignment="1">
      <alignment horizontal="center" vertical="center"/>
    </xf>
    <xf numFmtId="47" fontId="19" fillId="0" borderId="9" xfId="0" applyNumberFormat="1" applyFont="1" applyBorder="1" applyAlignment="1">
      <alignment horizontal="center" vertical="center"/>
    </xf>
    <xf numFmtId="47" fontId="0" fillId="0" borderId="9" xfId="0" applyNumberFormat="1" applyFont="1" applyBorder="1" applyAlignment="1">
      <alignment horizontal="center" vertical="center"/>
    </xf>
    <xf numFmtId="47" fontId="36" fillId="0" borderId="9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6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left" vertical="center" wrapText="1"/>
    </xf>
    <xf numFmtId="0" fontId="24" fillId="5" borderId="13" xfId="0" applyFont="1" applyFill="1" applyBorder="1" applyAlignment="1">
      <alignment horizontal="left" vertical="center" wrapText="1"/>
    </xf>
    <xf numFmtId="0" fontId="24" fillId="5" borderId="13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47" fontId="23" fillId="0" borderId="9" xfId="0" applyNumberFormat="1" applyFont="1" applyBorder="1" applyAlignment="1">
      <alignment horizontal="left" vertical="center"/>
    </xf>
    <xf numFmtId="1" fontId="23" fillId="0" borderId="9" xfId="0" applyNumberFormat="1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31" fillId="0" borderId="12" xfId="0" applyFont="1" applyBorder="1"/>
    <xf numFmtId="0" fontId="22" fillId="2" borderId="8" xfId="0" applyFont="1" applyFill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31" fillId="0" borderId="9" xfId="0" applyFont="1" applyBorder="1"/>
    <xf numFmtId="0" fontId="22" fillId="0" borderId="3" xfId="0" applyFont="1" applyBorder="1" applyAlignment="1">
      <alignment horizontal="left" vertical="center"/>
    </xf>
    <xf numFmtId="0" fontId="31" fillId="0" borderId="9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47" fontId="22" fillId="2" borderId="3" xfId="0" applyNumberFormat="1" applyFont="1" applyFill="1" applyBorder="1" applyAlignment="1">
      <alignment horizontal="center" vertical="center"/>
    </xf>
    <xf numFmtId="47" fontId="31" fillId="0" borderId="9" xfId="0" applyNumberFormat="1" applyFont="1" applyBorder="1" applyAlignment="1">
      <alignment horizontal="center"/>
    </xf>
    <xf numFmtId="47" fontId="22" fillId="2" borderId="3" xfId="0" applyNumberFormat="1" applyFont="1" applyFill="1" applyBorder="1" applyAlignment="1">
      <alignment horizontal="center" vertical="center" wrapText="1"/>
    </xf>
    <xf numFmtId="47" fontId="22" fillId="0" borderId="3" xfId="0" applyNumberFormat="1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37" fillId="2" borderId="1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3" fillId="0" borderId="12" xfId="0" applyFont="1" applyBorder="1"/>
    <xf numFmtId="0" fontId="22" fillId="2" borderId="8" xfId="0" applyFont="1" applyFill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47" fontId="23" fillId="0" borderId="9" xfId="0" applyNumberFormat="1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164" fontId="22" fillId="0" borderId="8" xfId="1" applyFont="1" applyBorder="1" applyAlignment="1">
      <alignment horizontal="left" vertical="center"/>
    </xf>
    <xf numFmtId="164" fontId="22" fillId="0" borderId="3" xfId="1" applyFont="1" applyBorder="1" applyAlignment="1">
      <alignment horizontal="center"/>
    </xf>
    <xf numFmtId="165" fontId="22" fillId="7" borderId="3" xfId="1" applyNumberFormat="1" applyFont="1" applyFill="1" applyBorder="1" applyAlignment="1">
      <alignment horizontal="center" vertical="center"/>
    </xf>
    <xf numFmtId="165" fontId="22" fillId="7" borderId="3" xfId="1" applyNumberFormat="1" applyFont="1" applyFill="1" applyBorder="1" applyAlignment="1">
      <alignment horizontal="center" vertical="center" wrapText="1"/>
    </xf>
    <xf numFmtId="164" fontId="22" fillId="7" borderId="3" xfId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/>
    </xf>
    <xf numFmtId="0" fontId="38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1" xf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1"/>
  <sheetViews>
    <sheetView tabSelected="1" topLeftCell="A3" workbookViewId="0">
      <selection activeCell="K23" sqref="K23"/>
    </sheetView>
  </sheetViews>
  <sheetFormatPr defaultRowHeight="15"/>
  <cols>
    <col min="3" max="3" width="12.85546875" customWidth="1"/>
    <col min="4" max="4" width="10.42578125" customWidth="1"/>
    <col min="6" max="6" width="0.28515625" customWidth="1"/>
    <col min="8" max="8" width="5.42578125" customWidth="1"/>
    <col min="9" max="9" width="5.28515625" customWidth="1"/>
  </cols>
  <sheetData>
    <row r="1" spans="1:10" s="2" customFormat="1" ht="105" customHeight="1" thickBot="1">
      <c r="A1" s="192" t="s">
        <v>38</v>
      </c>
      <c r="B1" s="192"/>
      <c r="C1" s="192"/>
      <c r="D1" s="192"/>
      <c r="E1" s="192"/>
      <c r="F1" s="192"/>
      <c r="G1" s="192"/>
      <c r="H1" s="192"/>
      <c r="I1" s="192"/>
      <c r="J1" s="1"/>
    </row>
    <row r="2" spans="1:10" s="2" customFormat="1" ht="10.5" customHeight="1">
      <c r="A2" s="3"/>
      <c r="B2" s="3"/>
      <c r="C2" s="3"/>
      <c r="D2" s="1"/>
      <c r="E2" s="1"/>
      <c r="F2" s="1"/>
      <c r="G2" s="1"/>
      <c r="H2" s="1"/>
      <c r="I2" s="1"/>
      <c r="J2" s="1"/>
    </row>
    <row r="3" spans="1:10" s="2" customFormat="1" ht="23.25">
      <c r="B3" s="4" t="s">
        <v>0</v>
      </c>
      <c r="C3" s="3"/>
      <c r="D3" s="1"/>
      <c r="E3" s="1"/>
      <c r="F3" s="5"/>
      <c r="H3" s="1"/>
      <c r="I3" s="1"/>
      <c r="J3" s="1"/>
    </row>
    <row r="4" spans="1:10" s="2" customFormat="1" ht="12.75" customHeight="1">
      <c r="A4" s="3"/>
      <c r="C4" s="3"/>
      <c r="D4" s="1"/>
      <c r="E4" s="1"/>
      <c r="H4" s="1"/>
      <c r="I4" s="1"/>
      <c r="J4" s="1"/>
    </row>
    <row r="5" spans="1:10" s="2" customFormat="1" ht="15.75">
      <c r="B5" s="6" t="s">
        <v>1</v>
      </c>
      <c r="C5" s="7" t="s">
        <v>2</v>
      </c>
      <c r="D5" s="7" t="s">
        <v>3</v>
      </c>
      <c r="G5" s="8" t="s">
        <v>4</v>
      </c>
      <c r="H5" s="1"/>
      <c r="I5" s="9"/>
      <c r="J5" s="1"/>
    </row>
    <row r="6" spans="1:10" s="2" customFormat="1" ht="16.5">
      <c r="B6" s="10">
        <v>1</v>
      </c>
      <c r="C6" s="10" t="s">
        <v>5</v>
      </c>
      <c r="D6" s="10">
        <v>1500</v>
      </c>
      <c r="G6" s="11" t="s">
        <v>6</v>
      </c>
      <c r="H6" s="1"/>
      <c r="I6" s="12"/>
      <c r="J6" s="1"/>
    </row>
    <row r="7" spans="1:10" s="2" customFormat="1" ht="15.75">
      <c r="B7" s="10">
        <v>2</v>
      </c>
      <c r="C7" s="10" t="s">
        <v>7</v>
      </c>
      <c r="D7" s="10">
        <v>1500</v>
      </c>
      <c r="H7" s="13" t="s">
        <v>8</v>
      </c>
      <c r="I7" s="13" t="s">
        <v>9</v>
      </c>
      <c r="J7" s="1"/>
    </row>
    <row r="8" spans="1:10" s="2" customFormat="1" ht="62.45" customHeight="1">
      <c r="B8" s="14">
        <v>3</v>
      </c>
      <c r="C8" s="15" t="s">
        <v>10</v>
      </c>
      <c r="D8" s="16">
        <v>500</v>
      </c>
      <c r="H8" s="17">
        <v>1</v>
      </c>
      <c r="I8" s="17">
        <v>15</v>
      </c>
      <c r="J8" s="1"/>
    </row>
    <row r="9" spans="1:10" s="2" customFormat="1" ht="15.75">
      <c r="B9" s="10">
        <v>4</v>
      </c>
      <c r="C9" s="39" t="s">
        <v>11</v>
      </c>
      <c r="D9" s="39">
        <v>2000</v>
      </c>
      <c r="E9" s="2" t="s">
        <v>12</v>
      </c>
      <c r="F9" s="2" t="s">
        <v>12</v>
      </c>
      <c r="H9" s="18">
        <v>2</v>
      </c>
      <c r="I9" s="18">
        <v>12</v>
      </c>
      <c r="J9" s="1"/>
    </row>
    <row r="10" spans="1:10" s="2" customFormat="1" ht="15.75">
      <c r="B10" s="19">
        <v>5</v>
      </c>
      <c r="C10" s="39" t="s">
        <v>13</v>
      </c>
      <c r="D10" s="39">
        <v>2000</v>
      </c>
      <c r="H10" s="18">
        <v>3</v>
      </c>
      <c r="I10" s="18">
        <v>10</v>
      </c>
      <c r="J10" s="1"/>
    </row>
    <row r="11" spans="1:10" s="2" customFormat="1" ht="15.75">
      <c r="B11" s="10">
        <v>6</v>
      </c>
      <c r="C11" s="39" t="s">
        <v>39</v>
      </c>
      <c r="D11" s="39">
        <v>2000</v>
      </c>
      <c r="H11" s="18">
        <v>4</v>
      </c>
      <c r="I11" s="18">
        <v>9</v>
      </c>
      <c r="J11" s="1"/>
    </row>
    <row r="12" spans="1:10" s="2" customFormat="1" ht="15.75">
      <c r="B12" s="10">
        <v>7</v>
      </c>
      <c r="C12" s="40" t="s">
        <v>14</v>
      </c>
      <c r="D12" s="40">
        <v>2000</v>
      </c>
      <c r="E12" s="1"/>
      <c r="H12" s="18">
        <v>5</v>
      </c>
      <c r="I12" s="18">
        <v>8</v>
      </c>
      <c r="J12" s="1"/>
    </row>
    <row r="13" spans="1:10" s="2" customFormat="1" ht="15.75">
      <c r="B13" s="10">
        <v>8</v>
      </c>
      <c r="C13" s="39" t="s">
        <v>15</v>
      </c>
      <c r="D13" s="40">
        <v>2000</v>
      </c>
      <c r="H13" s="18">
        <v>6</v>
      </c>
      <c r="I13" s="18">
        <v>7</v>
      </c>
      <c r="J13" s="1"/>
    </row>
    <row r="14" spans="1:10" s="2" customFormat="1" ht="15.75">
      <c r="B14" s="10">
        <v>9</v>
      </c>
      <c r="C14" s="39" t="s">
        <v>16</v>
      </c>
      <c r="D14" s="40">
        <v>2000</v>
      </c>
      <c r="H14" s="18">
        <v>7</v>
      </c>
      <c r="I14" s="18">
        <v>6</v>
      </c>
      <c r="J14" s="1"/>
    </row>
    <row r="15" spans="1:10" s="2" customFormat="1" ht="15.75">
      <c r="B15" s="10">
        <v>10</v>
      </c>
      <c r="C15" s="39" t="s">
        <v>17</v>
      </c>
      <c r="D15" s="39">
        <v>2000</v>
      </c>
      <c r="H15" s="18">
        <v>8</v>
      </c>
      <c r="I15" s="18">
        <v>5</v>
      </c>
      <c r="J15" s="1"/>
    </row>
    <row r="16" spans="1:10" s="2" customFormat="1" ht="15.75">
      <c r="B16" s="10">
        <v>11</v>
      </c>
      <c r="C16" s="40" t="s">
        <v>40</v>
      </c>
      <c r="D16" s="39">
        <v>2000</v>
      </c>
      <c r="H16" s="18">
        <v>9</v>
      </c>
      <c r="I16" s="18">
        <v>4</v>
      </c>
      <c r="J16" s="1"/>
    </row>
    <row r="17" spans="1:253" s="2" customFormat="1" ht="15.75">
      <c r="B17" s="10">
        <v>12</v>
      </c>
      <c r="C17" s="40" t="s">
        <v>41</v>
      </c>
      <c r="D17" s="39">
        <v>2000</v>
      </c>
      <c r="H17" s="18">
        <v>10</v>
      </c>
      <c r="I17" s="18">
        <v>3</v>
      </c>
      <c r="J17" s="1"/>
    </row>
    <row r="18" spans="1:253" s="2" customFormat="1" ht="15.75">
      <c r="B18" s="20" t="s">
        <v>12</v>
      </c>
      <c r="C18" s="21"/>
      <c r="D18" s="20" t="s">
        <v>12</v>
      </c>
      <c r="H18" s="18">
        <v>11</v>
      </c>
      <c r="I18" s="18">
        <v>2</v>
      </c>
      <c r="J18" s="1"/>
    </row>
    <row r="19" spans="1:253" s="2" customFormat="1" ht="15.75">
      <c r="B19" s="20" t="s">
        <v>12</v>
      </c>
      <c r="C19" s="21"/>
      <c r="D19" s="20" t="s">
        <v>12</v>
      </c>
      <c r="H19" s="18">
        <v>12</v>
      </c>
      <c r="I19" s="18">
        <v>1</v>
      </c>
      <c r="J19" s="1"/>
    </row>
    <row r="20" spans="1:253" s="2" customFormat="1" ht="15.75">
      <c r="B20" s="22" t="s">
        <v>12</v>
      </c>
      <c r="C20" s="21"/>
      <c r="D20" s="20" t="s">
        <v>12</v>
      </c>
      <c r="H20" s="1"/>
      <c r="I20" s="1"/>
      <c r="J20" s="1"/>
    </row>
    <row r="21" spans="1:253" s="2" customFormat="1" ht="34.5" customHeight="1">
      <c r="A21" s="193" t="s">
        <v>18</v>
      </c>
      <c r="B21" s="194"/>
      <c r="C21" s="194"/>
      <c r="D21" s="194"/>
      <c r="E21" s="194"/>
      <c r="F21" s="194"/>
      <c r="G21" s="194"/>
      <c r="H21" s="194"/>
      <c r="I21" s="195"/>
      <c r="J21" s="1"/>
      <c r="K21" s="1"/>
    </row>
    <row r="22" spans="1:253" s="2" customFormat="1" ht="33.6" customHeight="1">
      <c r="A22" s="191" t="s">
        <v>19</v>
      </c>
      <c r="B22" s="191"/>
      <c r="C22" s="191"/>
      <c r="D22" s="191"/>
      <c r="E22" s="191"/>
      <c r="F22" s="191"/>
      <c r="G22" s="191"/>
      <c r="H22" s="191"/>
      <c r="I22" s="191"/>
      <c r="J22" s="1"/>
      <c r="K22" s="1"/>
    </row>
    <row r="23" spans="1:253" s="2" customFormat="1" ht="35.25" customHeight="1">
      <c r="A23" s="196" t="s">
        <v>20</v>
      </c>
      <c r="B23" s="196"/>
      <c r="C23" s="196"/>
      <c r="D23" s="196"/>
      <c r="E23" s="196"/>
      <c r="F23" s="196"/>
      <c r="G23" s="196"/>
      <c r="H23" s="196"/>
      <c r="I23" s="196"/>
      <c r="J23" s="1"/>
      <c r="K23" s="1"/>
    </row>
    <row r="24" spans="1:253" s="2" customFormat="1" ht="74.25" customHeight="1">
      <c r="A24" s="189" t="s">
        <v>42</v>
      </c>
      <c r="B24" s="189"/>
      <c r="C24" s="189"/>
      <c r="D24" s="189"/>
      <c r="E24" s="189"/>
      <c r="F24" s="189"/>
      <c r="G24" s="189"/>
      <c r="H24" s="189"/>
      <c r="I24" s="189"/>
      <c r="J24" s="1"/>
      <c r="K24" s="1"/>
    </row>
    <row r="25" spans="1:253" s="2" customFormat="1" ht="51">
      <c r="A25" s="23" t="s">
        <v>21</v>
      </c>
      <c r="B25" s="24" t="s">
        <v>22</v>
      </c>
      <c r="C25" s="23" t="s">
        <v>23</v>
      </c>
      <c r="D25" s="23" t="s">
        <v>24</v>
      </c>
      <c r="E25" s="24" t="s">
        <v>25</v>
      </c>
      <c r="F25" s="24" t="s">
        <v>26</v>
      </c>
      <c r="G25" s="23" t="s">
        <v>27</v>
      </c>
      <c r="H25" s="23" t="s">
        <v>28</v>
      </c>
      <c r="I25" s="24" t="s">
        <v>29</v>
      </c>
      <c r="J25" s="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1:253" s="32" customFormat="1" ht="82.5">
      <c r="A26" s="26">
        <v>7</v>
      </c>
      <c r="B26" s="26" t="s">
        <v>14</v>
      </c>
      <c r="C26" s="26" t="s">
        <v>30</v>
      </c>
      <c r="D26" s="27" t="s">
        <v>31</v>
      </c>
      <c r="E26" s="28">
        <v>1997</v>
      </c>
      <c r="F26" s="29" t="s">
        <v>32</v>
      </c>
      <c r="G26" s="30">
        <v>0.52</v>
      </c>
      <c r="H26" s="31" t="s">
        <v>33</v>
      </c>
      <c r="I26" s="29" t="s">
        <v>34</v>
      </c>
    </row>
    <row r="27" spans="1:253" s="2" customFormat="1" ht="15.75">
      <c r="A27" s="33"/>
      <c r="B27" s="34"/>
      <c r="C27" s="34"/>
      <c r="D27" s="35"/>
      <c r="E27" s="36"/>
      <c r="F27" s="37"/>
      <c r="G27" s="35"/>
      <c r="H27" s="38"/>
      <c r="I27" s="37"/>
      <c r="J27" s="25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spans="1:253" s="2" customFormat="1" ht="46.5" customHeight="1">
      <c r="A28" s="197" t="s">
        <v>35</v>
      </c>
      <c r="B28" s="197"/>
      <c r="C28" s="197"/>
      <c r="D28" s="197"/>
      <c r="E28" s="197"/>
      <c r="F28" s="197"/>
      <c r="G28" s="197"/>
      <c r="H28" s="197"/>
      <c r="I28" s="197"/>
      <c r="J28" s="1"/>
      <c r="K28" s="1"/>
    </row>
    <row r="29" spans="1:253" s="2" customFormat="1" ht="47.25" customHeight="1">
      <c r="A29" s="189" t="s">
        <v>43</v>
      </c>
      <c r="B29" s="189"/>
      <c r="C29" s="189"/>
      <c r="D29" s="189"/>
      <c r="E29" s="189"/>
      <c r="F29" s="189"/>
      <c r="G29" s="189"/>
      <c r="H29" s="189"/>
      <c r="I29" s="189"/>
      <c r="J29" s="1"/>
      <c r="K29" s="1"/>
    </row>
    <row r="30" spans="1:253" s="2" customFormat="1" ht="118.7" customHeight="1">
      <c r="A30" s="190" t="s">
        <v>36</v>
      </c>
      <c r="B30" s="190"/>
      <c r="C30" s="190"/>
      <c r="D30" s="190"/>
      <c r="E30" s="190"/>
      <c r="F30" s="190"/>
      <c r="G30" s="190"/>
      <c r="H30" s="190"/>
      <c r="I30" s="190"/>
      <c r="J30" s="1"/>
      <c r="K30" s="1"/>
    </row>
    <row r="31" spans="1:253" s="2" customFormat="1" ht="35.25" customHeight="1">
      <c r="A31" s="191" t="s">
        <v>37</v>
      </c>
      <c r="B31" s="191"/>
      <c r="C31" s="191"/>
      <c r="D31" s="191"/>
      <c r="E31" s="191"/>
      <c r="F31" s="191"/>
      <c r="G31" s="191"/>
      <c r="H31" s="191"/>
      <c r="I31" s="191"/>
      <c r="J31" s="1"/>
      <c r="K31" s="1"/>
    </row>
  </sheetData>
  <mergeCells count="9">
    <mergeCell ref="A29:I29"/>
    <mergeCell ref="A30:I30"/>
    <mergeCell ref="A31:I31"/>
    <mergeCell ref="A1:I1"/>
    <mergeCell ref="A21:I21"/>
    <mergeCell ref="A22:I22"/>
    <mergeCell ref="A23:I23"/>
    <mergeCell ref="A24:I24"/>
    <mergeCell ref="A28:I2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C28" sqref="C28"/>
    </sheetView>
  </sheetViews>
  <sheetFormatPr defaultRowHeight="15"/>
  <cols>
    <col min="2" max="2" width="18.140625" customWidth="1"/>
    <col min="3" max="3" width="13.140625" customWidth="1"/>
    <col min="4" max="4" width="10" customWidth="1"/>
    <col min="5" max="5" width="18.28515625" customWidth="1"/>
    <col min="6" max="6" width="14.140625" customWidth="1"/>
    <col min="7" max="7" width="18.7109375" customWidth="1"/>
    <col min="8" max="8" width="14" customWidth="1"/>
  </cols>
  <sheetData>
    <row r="1" spans="1:8" ht="18.75">
      <c r="A1" s="84" t="s">
        <v>502</v>
      </c>
      <c r="B1" s="84"/>
      <c r="C1" s="84"/>
    </row>
    <row r="3" spans="1:8" ht="38.25">
      <c r="A3" s="136" t="s">
        <v>8</v>
      </c>
      <c r="B3" s="82" t="s">
        <v>23</v>
      </c>
      <c r="C3" s="82" t="s">
        <v>24</v>
      </c>
      <c r="D3" s="81" t="s">
        <v>25</v>
      </c>
      <c r="E3" s="81" t="s">
        <v>26</v>
      </c>
      <c r="F3" s="80" t="s">
        <v>27</v>
      </c>
      <c r="G3" s="80" t="s">
        <v>28</v>
      </c>
      <c r="H3" s="114" t="s">
        <v>497</v>
      </c>
    </row>
    <row r="4" spans="1:8" ht="15.75">
      <c r="A4" s="145">
        <v>1</v>
      </c>
      <c r="B4" s="51" t="s">
        <v>158</v>
      </c>
      <c r="C4" s="51" t="s">
        <v>82</v>
      </c>
      <c r="D4" s="41">
        <v>1998</v>
      </c>
      <c r="E4" s="53" t="s">
        <v>148</v>
      </c>
      <c r="F4" s="52">
        <v>0.28958333333333336</v>
      </c>
      <c r="G4" s="41" t="s">
        <v>153</v>
      </c>
      <c r="H4" s="141">
        <v>4.6840277777777774E-3</v>
      </c>
    </row>
    <row r="5" spans="1:8" ht="15.75">
      <c r="A5" s="145">
        <v>2</v>
      </c>
      <c r="B5" s="62" t="s">
        <v>98</v>
      </c>
      <c r="C5" s="62" t="s">
        <v>99</v>
      </c>
      <c r="D5" s="70">
        <v>1999</v>
      </c>
      <c r="E5" s="63" t="s">
        <v>93</v>
      </c>
      <c r="F5" s="72">
        <v>4.7800925925925919E-3</v>
      </c>
      <c r="G5" s="65" t="s">
        <v>94</v>
      </c>
      <c r="H5" s="141">
        <v>4.7106481481481478E-3</v>
      </c>
    </row>
    <row r="6" spans="1:8" ht="15.75">
      <c r="A6" s="145">
        <v>3</v>
      </c>
      <c r="B6" s="51" t="s">
        <v>159</v>
      </c>
      <c r="C6" s="51" t="s">
        <v>160</v>
      </c>
      <c r="D6" s="41">
        <v>1998</v>
      </c>
      <c r="E6" s="53" t="s">
        <v>148</v>
      </c>
      <c r="F6" s="52">
        <v>0.28958333333333336</v>
      </c>
      <c r="G6" s="41" t="s">
        <v>153</v>
      </c>
      <c r="H6" s="141">
        <v>4.7546296296296295E-3</v>
      </c>
    </row>
    <row r="7" spans="1:8">
      <c r="A7" s="128">
        <v>4</v>
      </c>
      <c r="B7" s="51" t="s">
        <v>266</v>
      </c>
      <c r="C7" s="51" t="s">
        <v>170</v>
      </c>
      <c r="D7" s="41">
        <v>2000</v>
      </c>
      <c r="E7" s="41" t="s">
        <v>328</v>
      </c>
      <c r="F7" s="52">
        <v>0.29166666666666669</v>
      </c>
      <c r="G7" s="41" t="s">
        <v>329</v>
      </c>
      <c r="H7" s="141">
        <v>4.8043981481481479E-3</v>
      </c>
    </row>
    <row r="8" spans="1:8">
      <c r="A8" s="128">
        <v>5</v>
      </c>
      <c r="B8" s="51" t="s">
        <v>445</v>
      </c>
      <c r="C8" s="51" t="s">
        <v>78</v>
      </c>
      <c r="D8" s="41">
        <v>99</v>
      </c>
      <c r="E8" s="41" t="s">
        <v>328</v>
      </c>
      <c r="F8" s="52">
        <v>0.28819444444444448</v>
      </c>
      <c r="G8" s="41" t="s">
        <v>325</v>
      </c>
      <c r="H8" s="141">
        <v>4.8113425925925928E-3</v>
      </c>
    </row>
    <row r="9" spans="1:8">
      <c r="A9" s="128">
        <v>6</v>
      </c>
      <c r="B9" s="61" t="s">
        <v>169</v>
      </c>
      <c r="C9" s="62" t="s">
        <v>170</v>
      </c>
      <c r="D9" s="41">
        <v>1999</v>
      </c>
      <c r="E9" s="63" t="s">
        <v>162</v>
      </c>
      <c r="F9" s="64">
        <v>4.7465277777777775E-3</v>
      </c>
      <c r="G9" s="65" t="s">
        <v>163</v>
      </c>
      <c r="H9" s="141">
        <v>4.8564814814814816E-3</v>
      </c>
    </row>
    <row r="10" spans="1:8">
      <c r="A10" s="128">
        <v>7</v>
      </c>
      <c r="B10" s="61" t="s">
        <v>361</v>
      </c>
      <c r="C10" s="62" t="s">
        <v>362</v>
      </c>
      <c r="D10" s="70">
        <v>2000</v>
      </c>
      <c r="E10" s="63" t="s">
        <v>337</v>
      </c>
      <c r="F10" s="64">
        <v>4.8379629629629632E-3</v>
      </c>
      <c r="G10" s="65" t="s">
        <v>338</v>
      </c>
      <c r="H10" s="141">
        <v>4.8622685185185184E-3</v>
      </c>
    </row>
    <row r="11" spans="1:8">
      <c r="A11" s="128">
        <v>8</v>
      </c>
      <c r="B11" s="61" t="s">
        <v>360</v>
      </c>
      <c r="C11" s="62" t="s">
        <v>96</v>
      </c>
      <c r="D11" s="70">
        <v>2000</v>
      </c>
      <c r="E11" s="63" t="s">
        <v>337</v>
      </c>
      <c r="F11" s="64">
        <v>4.8379629629629632E-3</v>
      </c>
      <c r="G11" s="65" t="s">
        <v>338</v>
      </c>
      <c r="H11" s="141">
        <v>4.8680555555555552E-3</v>
      </c>
    </row>
    <row r="12" spans="1:8">
      <c r="A12" s="128">
        <v>9</v>
      </c>
      <c r="B12" s="61" t="s">
        <v>365</v>
      </c>
      <c r="C12" s="62" t="s">
        <v>253</v>
      </c>
      <c r="D12" s="70">
        <v>2000</v>
      </c>
      <c r="E12" s="63" t="s">
        <v>337</v>
      </c>
      <c r="F12" s="64">
        <v>5.0347222222222225E-3</v>
      </c>
      <c r="G12" s="65" t="s">
        <v>338</v>
      </c>
      <c r="H12" s="141">
        <v>4.9305555555555552E-3</v>
      </c>
    </row>
    <row r="13" spans="1:8">
      <c r="A13" s="128">
        <v>10</v>
      </c>
      <c r="B13" s="51" t="s">
        <v>366</v>
      </c>
      <c r="C13" s="51" t="s">
        <v>253</v>
      </c>
      <c r="D13" s="70">
        <v>2000</v>
      </c>
      <c r="E13" s="63" t="s">
        <v>337</v>
      </c>
      <c r="F13" s="53">
        <v>0.96339120370370401</v>
      </c>
      <c r="G13" s="65" t="s">
        <v>338</v>
      </c>
      <c r="H13" s="141">
        <v>5.0231481481481481E-3</v>
      </c>
    </row>
    <row r="14" spans="1:8">
      <c r="A14" s="128">
        <v>11</v>
      </c>
      <c r="B14" s="187" t="s">
        <v>363</v>
      </c>
      <c r="C14" s="159" t="s">
        <v>117</v>
      </c>
      <c r="D14" s="161">
        <v>2000</v>
      </c>
      <c r="E14" s="163" t="s">
        <v>337</v>
      </c>
      <c r="F14" s="165">
        <v>5.1504629629629635E-3</v>
      </c>
      <c r="G14" s="167" t="s">
        <v>338</v>
      </c>
      <c r="H14" s="141">
        <v>5.0509259259259257E-3</v>
      </c>
    </row>
    <row r="15" spans="1:8">
      <c r="A15" s="128">
        <v>12</v>
      </c>
      <c r="B15" s="73" t="s">
        <v>462</v>
      </c>
      <c r="C15" s="73" t="s">
        <v>132</v>
      </c>
      <c r="D15" s="102">
        <v>2001</v>
      </c>
      <c r="E15" s="74" t="s">
        <v>46</v>
      </c>
      <c r="F15" s="179">
        <v>5.0347222222222225E-3</v>
      </c>
      <c r="G15" s="74" t="s">
        <v>446</v>
      </c>
      <c r="H15" s="141">
        <v>5.0659722222222226E-3</v>
      </c>
    </row>
    <row r="16" spans="1:8">
      <c r="A16" s="128">
        <v>13</v>
      </c>
      <c r="B16" s="73" t="s">
        <v>463</v>
      </c>
      <c r="C16" s="73" t="s">
        <v>121</v>
      </c>
      <c r="D16" s="102">
        <v>2001</v>
      </c>
      <c r="E16" s="74" t="s">
        <v>46</v>
      </c>
      <c r="F16" s="179">
        <v>5.0347222222222225E-3</v>
      </c>
      <c r="G16" s="74" t="s">
        <v>446</v>
      </c>
      <c r="H16" s="141">
        <v>5.0763888888888881E-3</v>
      </c>
    </row>
    <row r="17" spans="1:8">
      <c r="A17" s="128">
        <v>14</v>
      </c>
      <c r="B17" s="73" t="s">
        <v>464</v>
      </c>
      <c r="C17" s="73" t="s">
        <v>117</v>
      </c>
      <c r="D17" s="102">
        <v>2001</v>
      </c>
      <c r="E17" s="74" t="s">
        <v>46</v>
      </c>
      <c r="F17" s="179">
        <v>5.2662037037037035E-3</v>
      </c>
      <c r="G17" s="74" t="s">
        <v>446</v>
      </c>
      <c r="H17" s="141">
        <v>5.2361111111111115E-3</v>
      </c>
    </row>
    <row r="18" spans="1:8">
      <c r="A18" s="128">
        <v>15</v>
      </c>
      <c r="B18" s="118" t="s">
        <v>468</v>
      </c>
      <c r="C18" s="118" t="s">
        <v>469</v>
      </c>
      <c r="D18" s="119">
        <v>2001</v>
      </c>
      <c r="E18" s="117" t="s">
        <v>46</v>
      </c>
      <c r="F18" s="120">
        <v>5.7291666666666671E-3</v>
      </c>
      <c r="G18" s="117" t="s">
        <v>446</v>
      </c>
      <c r="H18" s="141">
        <v>5.5277777777777773E-3</v>
      </c>
    </row>
    <row r="19" spans="1:8">
      <c r="A19" s="128">
        <v>16</v>
      </c>
      <c r="B19" s="118" t="s">
        <v>465</v>
      </c>
      <c r="C19" s="118" t="s">
        <v>152</v>
      </c>
      <c r="D19" s="119">
        <v>2001</v>
      </c>
      <c r="E19" s="117" t="s">
        <v>46</v>
      </c>
      <c r="F19" s="120">
        <v>5.4398148148148149E-3</v>
      </c>
      <c r="G19" s="117" t="s">
        <v>446</v>
      </c>
      <c r="H19" s="141">
        <v>5.5891203703703702E-3</v>
      </c>
    </row>
    <row r="20" spans="1:8">
      <c r="A20" s="128">
        <v>17</v>
      </c>
      <c r="B20" s="118" t="s">
        <v>395</v>
      </c>
      <c r="C20" s="118" t="s">
        <v>467</v>
      </c>
      <c r="D20" s="119">
        <v>2001</v>
      </c>
      <c r="E20" s="117" t="s">
        <v>46</v>
      </c>
      <c r="F20" s="120">
        <v>5.7291666666666671E-3</v>
      </c>
      <c r="G20" s="117" t="s">
        <v>446</v>
      </c>
      <c r="H20" s="141">
        <v>5.5937500000000006E-3</v>
      </c>
    </row>
    <row r="21" spans="1:8">
      <c r="A21" s="128">
        <v>18</v>
      </c>
      <c r="B21" s="118" t="s">
        <v>466</v>
      </c>
      <c r="C21" s="118" t="s">
        <v>152</v>
      </c>
      <c r="D21" s="119">
        <v>2001</v>
      </c>
      <c r="E21" s="117" t="s">
        <v>46</v>
      </c>
      <c r="F21" s="120">
        <v>5.7291666666666671E-3</v>
      </c>
      <c r="G21" s="117" t="s">
        <v>446</v>
      </c>
      <c r="H21" s="141">
        <v>5.6712962962962958E-3</v>
      </c>
    </row>
    <row r="22" spans="1:8">
      <c r="A22" s="128">
        <v>19</v>
      </c>
      <c r="B22" s="187" t="s">
        <v>359</v>
      </c>
      <c r="C22" s="159" t="s">
        <v>126</v>
      </c>
      <c r="D22" s="161">
        <v>2000</v>
      </c>
      <c r="E22" s="163" t="s">
        <v>337</v>
      </c>
      <c r="F22" s="165">
        <v>4.7453703703703703E-3</v>
      </c>
      <c r="G22" s="167" t="s">
        <v>338</v>
      </c>
      <c r="H22" s="141" t="s">
        <v>507</v>
      </c>
    </row>
    <row r="23" spans="1:8">
      <c r="A23" s="128">
        <v>20</v>
      </c>
      <c r="B23" s="187" t="s">
        <v>364</v>
      </c>
      <c r="C23" s="159" t="s">
        <v>123</v>
      </c>
      <c r="D23" s="161">
        <v>2000</v>
      </c>
      <c r="E23" s="163" t="s">
        <v>337</v>
      </c>
      <c r="F23" s="165">
        <v>5.208333333333333E-3</v>
      </c>
      <c r="G23" s="167" t="s">
        <v>338</v>
      </c>
      <c r="H23" s="141" t="s">
        <v>506</v>
      </c>
    </row>
    <row r="24" spans="1:8">
      <c r="A24" s="128">
        <v>21</v>
      </c>
      <c r="B24" s="118" t="s">
        <v>451</v>
      </c>
      <c r="C24" s="118" t="s">
        <v>160</v>
      </c>
      <c r="D24" s="119">
        <v>2001</v>
      </c>
      <c r="E24" s="117" t="s">
        <v>46</v>
      </c>
      <c r="F24" s="120">
        <v>4.7453703703703703E-3</v>
      </c>
      <c r="G24" s="117" t="s">
        <v>446</v>
      </c>
      <c r="H24" s="141" t="s">
        <v>15</v>
      </c>
    </row>
  </sheetData>
  <sortState ref="B4:H24">
    <sortCondition ref="H4:H24"/>
  </sortState>
  <pageMargins left="0.7" right="0.7" top="0.75" bottom="0.75" header="0.3" footer="0.3"/>
  <pageSetup paperSize="9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D6" sqref="D6"/>
    </sheetView>
  </sheetViews>
  <sheetFormatPr defaultRowHeight="21"/>
  <cols>
    <col min="1" max="1" width="8.7109375" style="188"/>
    <col min="2" max="2" width="14.5703125" style="188" customWidth="1"/>
    <col min="3" max="11" width="8.7109375" style="188"/>
  </cols>
  <sheetData>
    <row r="1" spans="1:11">
      <c r="C1" s="188" t="s">
        <v>5</v>
      </c>
      <c r="D1" s="188" t="s">
        <v>7</v>
      </c>
      <c r="E1" s="188" t="s">
        <v>16</v>
      </c>
      <c r="F1" s="188" t="s">
        <v>14</v>
      </c>
      <c r="G1" s="188" t="s">
        <v>15</v>
      </c>
      <c r="H1" s="188" t="s">
        <v>17</v>
      </c>
      <c r="I1" s="188" t="s">
        <v>40</v>
      </c>
      <c r="J1" s="188" t="s">
        <v>41</v>
      </c>
    </row>
    <row r="2" spans="1:11">
      <c r="A2" s="188">
        <v>1</v>
      </c>
      <c r="B2" s="188" t="s">
        <v>511</v>
      </c>
      <c r="C2" s="188">
        <v>20</v>
      </c>
      <c r="D2" s="188">
        <v>29</v>
      </c>
      <c r="E2" s="188">
        <v>12</v>
      </c>
      <c r="F2" s="188">
        <v>42</v>
      </c>
      <c r="G2" s="188">
        <v>19</v>
      </c>
      <c r="H2" s="188">
        <v>10</v>
      </c>
      <c r="I2" s="188">
        <v>44</v>
      </c>
      <c r="J2" s="188">
        <v>33</v>
      </c>
      <c r="K2" s="188">
        <f t="shared" ref="K2:K10" si="0">SUM(C2:J2)</f>
        <v>209</v>
      </c>
    </row>
    <row r="3" spans="1:11">
      <c r="A3" s="188">
        <v>2</v>
      </c>
      <c r="B3" s="188" t="s">
        <v>510</v>
      </c>
      <c r="C3" s="188">
        <v>21</v>
      </c>
      <c r="D3" s="188">
        <v>24</v>
      </c>
      <c r="E3" s="188">
        <v>24</v>
      </c>
      <c r="F3" s="188">
        <v>16</v>
      </c>
      <c r="G3" s="188">
        <v>34</v>
      </c>
      <c r="H3" s="188">
        <v>23</v>
      </c>
      <c r="K3" s="188">
        <f t="shared" si="0"/>
        <v>142</v>
      </c>
    </row>
    <row r="4" spans="1:11">
      <c r="A4" s="188">
        <v>3</v>
      </c>
      <c r="B4" s="188" t="s">
        <v>509</v>
      </c>
      <c r="C4" s="188">
        <v>19</v>
      </c>
      <c r="D4" s="188">
        <v>5</v>
      </c>
      <c r="F4" s="188">
        <v>8</v>
      </c>
      <c r="G4" s="188">
        <v>22</v>
      </c>
      <c r="H4" s="188">
        <v>27</v>
      </c>
      <c r="K4" s="188">
        <f t="shared" si="0"/>
        <v>81</v>
      </c>
    </row>
    <row r="5" spans="1:11">
      <c r="A5" s="188">
        <v>4</v>
      </c>
      <c r="B5" s="188" t="s">
        <v>328</v>
      </c>
      <c r="C5" s="188">
        <v>8</v>
      </c>
      <c r="D5" s="188">
        <v>7</v>
      </c>
      <c r="F5" s="188">
        <v>16</v>
      </c>
      <c r="G5" s="188">
        <v>7</v>
      </c>
      <c r="H5" s="188">
        <v>12</v>
      </c>
      <c r="I5" s="188">
        <v>9</v>
      </c>
      <c r="J5" s="188">
        <v>17</v>
      </c>
      <c r="K5" s="188">
        <f t="shared" si="0"/>
        <v>76</v>
      </c>
    </row>
    <row r="6" spans="1:11">
      <c r="A6" s="188">
        <v>5</v>
      </c>
      <c r="B6" s="188" t="s">
        <v>514</v>
      </c>
      <c r="I6" s="188">
        <v>20</v>
      </c>
      <c r="J6" s="188">
        <v>7</v>
      </c>
      <c r="K6" s="188">
        <f t="shared" si="0"/>
        <v>27</v>
      </c>
    </row>
    <row r="7" spans="1:11">
      <c r="A7" s="188">
        <v>6</v>
      </c>
      <c r="B7" s="188" t="s">
        <v>512</v>
      </c>
      <c r="C7" s="188">
        <v>2</v>
      </c>
      <c r="D7" s="188">
        <v>18</v>
      </c>
      <c r="I7" s="188">
        <v>6</v>
      </c>
      <c r="K7" s="188">
        <f t="shared" si="0"/>
        <v>26</v>
      </c>
    </row>
    <row r="8" spans="1:11">
      <c r="A8" s="188">
        <v>7</v>
      </c>
      <c r="B8" s="188" t="s">
        <v>148</v>
      </c>
      <c r="J8" s="188">
        <v>25</v>
      </c>
      <c r="K8" s="188">
        <f t="shared" si="0"/>
        <v>25</v>
      </c>
    </row>
    <row r="9" spans="1:11">
      <c r="A9" s="188">
        <v>7</v>
      </c>
      <c r="B9" s="188" t="s">
        <v>508</v>
      </c>
      <c r="C9" s="188">
        <v>15</v>
      </c>
      <c r="F9" s="188" t="s">
        <v>12</v>
      </c>
      <c r="K9" s="188">
        <f t="shared" si="0"/>
        <v>15</v>
      </c>
    </row>
    <row r="10" spans="1:11">
      <c r="A10" s="188">
        <v>8</v>
      </c>
      <c r="B10" s="188" t="s">
        <v>513</v>
      </c>
      <c r="E10" s="188">
        <v>10</v>
      </c>
      <c r="K10" s="188">
        <f t="shared" si="0"/>
        <v>10</v>
      </c>
    </row>
  </sheetData>
  <sortState ref="A2:K10">
    <sortCondition descending="1" ref="K2:K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D17" sqref="D17"/>
    </sheetView>
  </sheetViews>
  <sheetFormatPr defaultRowHeight="15"/>
  <cols>
    <col min="1" max="1" width="12.42578125" customWidth="1"/>
  </cols>
  <sheetData>
    <row r="2" spans="1:7">
      <c r="A2" t="s">
        <v>138</v>
      </c>
      <c r="B2">
        <v>21</v>
      </c>
      <c r="D2">
        <f>21*35</f>
        <v>735</v>
      </c>
    </row>
    <row r="3" spans="1:7">
      <c r="A3" t="s">
        <v>139</v>
      </c>
      <c r="B3">
        <v>97</v>
      </c>
      <c r="C3" t="s">
        <v>12</v>
      </c>
      <c r="D3">
        <v>2100</v>
      </c>
      <c r="F3">
        <v>-3</v>
      </c>
      <c r="G3">
        <v>97</v>
      </c>
    </row>
    <row r="4" spans="1:7">
      <c r="A4" t="s">
        <v>140</v>
      </c>
      <c r="B4">
        <v>73</v>
      </c>
      <c r="C4" t="s">
        <v>12</v>
      </c>
      <c r="D4">
        <v>1300</v>
      </c>
    </row>
    <row r="5" spans="1:7">
      <c r="A5" t="s">
        <v>141</v>
      </c>
      <c r="B5">
        <v>5</v>
      </c>
      <c r="D5">
        <f>5*35</f>
        <v>175</v>
      </c>
    </row>
    <row r="6" spans="1:7">
      <c r="A6" t="s">
        <v>142</v>
      </c>
    </row>
    <row r="7" spans="1:7">
      <c r="A7" t="s">
        <v>143</v>
      </c>
      <c r="B7">
        <v>6</v>
      </c>
      <c r="D7">
        <f>6*35</f>
        <v>210</v>
      </c>
    </row>
    <row r="8" spans="1:7">
      <c r="A8" t="s">
        <v>144</v>
      </c>
      <c r="B8">
        <v>22</v>
      </c>
      <c r="D8">
        <f>22*35</f>
        <v>770</v>
      </c>
    </row>
    <row r="9" spans="1:7">
      <c r="A9" t="s">
        <v>145</v>
      </c>
      <c r="B9">
        <v>42</v>
      </c>
      <c r="D9">
        <v>1230</v>
      </c>
    </row>
    <row r="10" spans="1:7">
      <c r="A10" t="s">
        <v>405</v>
      </c>
      <c r="B10">
        <v>9</v>
      </c>
      <c r="D10">
        <f>9*35</f>
        <v>315</v>
      </c>
    </row>
    <row r="11" spans="1:7">
      <c r="A11" t="s">
        <v>146</v>
      </c>
      <c r="B11">
        <v>6</v>
      </c>
      <c r="D11">
        <f>6*35</f>
        <v>210</v>
      </c>
    </row>
    <row r="12" spans="1:7">
      <c r="B12">
        <f t="shared" ref="B12" si="0">SUM(B2:B11)</f>
        <v>281</v>
      </c>
      <c r="C12" t="s">
        <v>12</v>
      </c>
      <c r="D12">
        <f>SUM(D2:D11)</f>
        <v>7045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5"/>
  <sheetViews>
    <sheetView topLeftCell="A13" workbookViewId="0">
      <selection activeCell="C1" sqref="C1"/>
    </sheetView>
  </sheetViews>
  <sheetFormatPr defaultRowHeight="15"/>
  <cols>
    <col min="1" max="1" width="8" customWidth="1"/>
    <col min="2" max="2" width="14.5703125" customWidth="1"/>
    <col min="3" max="3" width="11" customWidth="1"/>
    <col min="4" max="4" width="8" customWidth="1"/>
    <col min="5" max="5" width="23.7109375" customWidth="1"/>
    <col min="6" max="6" width="13.42578125" customWidth="1"/>
    <col min="7" max="7" width="27.28515625" customWidth="1"/>
    <col min="8" max="8" width="13.85546875" customWidth="1"/>
  </cols>
  <sheetData>
    <row r="1" spans="1:8" ht="18" customHeight="1">
      <c r="A1" s="138" t="s">
        <v>505</v>
      </c>
      <c r="B1" s="138"/>
    </row>
    <row r="2" spans="1:8" ht="42.75">
      <c r="A2" s="146" t="s">
        <v>8</v>
      </c>
      <c r="B2" s="147" t="s">
        <v>491</v>
      </c>
      <c r="C2" s="148" t="s">
        <v>492</v>
      </c>
      <c r="D2" s="149" t="s">
        <v>493</v>
      </c>
      <c r="E2" s="149" t="s">
        <v>494</v>
      </c>
      <c r="F2" s="150" t="s">
        <v>495</v>
      </c>
      <c r="G2" s="150" t="s">
        <v>496</v>
      </c>
      <c r="H2" s="151" t="s">
        <v>497</v>
      </c>
    </row>
    <row r="3" spans="1:8" ht="15.75">
      <c r="A3" s="145">
        <v>1</v>
      </c>
      <c r="B3" s="51" t="s">
        <v>276</v>
      </c>
      <c r="C3" s="51" t="s">
        <v>277</v>
      </c>
      <c r="D3" s="41">
        <v>2003</v>
      </c>
      <c r="E3" s="70" t="s">
        <v>278</v>
      </c>
      <c r="F3" s="90">
        <v>4.108796296296297E-3</v>
      </c>
      <c r="G3" s="70" t="s">
        <v>279</v>
      </c>
      <c r="H3" s="143">
        <v>4.0335648148148153E-3</v>
      </c>
    </row>
    <row r="4" spans="1:8" ht="15.75">
      <c r="A4" s="145">
        <v>1</v>
      </c>
      <c r="B4" s="61" t="s">
        <v>100</v>
      </c>
      <c r="C4" s="62" t="s">
        <v>101</v>
      </c>
      <c r="D4" s="41">
        <v>2003</v>
      </c>
      <c r="E4" s="63" t="s">
        <v>102</v>
      </c>
      <c r="F4" s="89">
        <v>4.1666666666666666E-3</v>
      </c>
      <c r="G4" s="65" t="s">
        <v>103</v>
      </c>
      <c r="H4" s="143">
        <v>4.0335648148148153E-3</v>
      </c>
    </row>
    <row r="5" spans="1:8" ht="15.75">
      <c r="A5" s="145">
        <v>3</v>
      </c>
      <c r="B5" s="61" t="s">
        <v>171</v>
      </c>
      <c r="C5" s="62" t="s">
        <v>74</v>
      </c>
      <c r="D5" s="41">
        <v>2002</v>
      </c>
      <c r="E5" s="63" t="s">
        <v>172</v>
      </c>
      <c r="F5" s="89">
        <v>4.0624999999999993E-3</v>
      </c>
      <c r="G5" s="65" t="s">
        <v>173</v>
      </c>
      <c r="H5" s="143">
        <v>4.0706018518518522E-3</v>
      </c>
    </row>
    <row r="6" spans="1:8" ht="15.75">
      <c r="A6" s="145">
        <v>4</v>
      </c>
      <c r="B6" s="69" t="s">
        <v>44</v>
      </c>
      <c r="C6" s="62" t="s">
        <v>45</v>
      </c>
      <c r="D6" s="70">
        <v>2003</v>
      </c>
      <c r="E6" s="71" t="s">
        <v>46</v>
      </c>
      <c r="F6" s="90">
        <v>4.3645833333333332E-3</v>
      </c>
      <c r="G6" s="78" t="s">
        <v>47</v>
      </c>
      <c r="H6" s="143">
        <v>4.122685185185185E-3</v>
      </c>
    </row>
    <row r="7" spans="1:8" ht="15.75">
      <c r="A7" s="145">
        <v>5</v>
      </c>
      <c r="B7" s="95" t="s">
        <v>470</v>
      </c>
      <c r="C7" s="95" t="s">
        <v>471</v>
      </c>
      <c r="D7" s="74">
        <v>2002</v>
      </c>
      <c r="E7" s="99" t="s">
        <v>328</v>
      </c>
      <c r="F7" s="96">
        <v>4.0856481481481481E-3</v>
      </c>
      <c r="G7" s="102" t="s">
        <v>472</v>
      </c>
      <c r="H7" s="143">
        <v>4.145833333333333E-3</v>
      </c>
    </row>
    <row r="8" spans="1:8" ht="15.75">
      <c r="A8" s="145">
        <v>6</v>
      </c>
      <c r="B8" s="51" t="s">
        <v>175</v>
      </c>
      <c r="C8" s="51" t="s">
        <v>56</v>
      </c>
      <c r="D8" s="41">
        <v>2002</v>
      </c>
      <c r="E8" s="63" t="s">
        <v>172</v>
      </c>
      <c r="F8" s="90">
        <v>4.2129629629629626E-3</v>
      </c>
      <c r="G8" s="65" t="s">
        <v>173</v>
      </c>
      <c r="H8" s="143">
        <v>4.1527777777777778E-3</v>
      </c>
    </row>
    <row r="9" spans="1:8" ht="15.75">
      <c r="A9" s="145">
        <v>7</v>
      </c>
      <c r="B9" s="42" t="s">
        <v>369</v>
      </c>
      <c r="C9" s="42" t="s">
        <v>112</v>
      </c>
      <c r="D9" s="43">
        <v>2002</v>
      </c>
      <c r="E9" s="44" t="s">
        <v>337</v>
      </c>
      <c r="F9" s="86">
        <v>4.2118055555555563E-3</v>
      </c>
      <c r="G9" s="68" t="s">
        <v>370</v>
      </c>
      <c r="H9" s="143">
        <v>4.1585648148148146E-3</v>
      </c>
    </row>
    <row r="10" spans="1:8" ht="15.75">
      <c r="A10" s="145">
        <v>8</v>
      </c>
      <c r="B10" s="42" t="s">
        <v>372</v>
      </c>
      <c r="C10" s="42" t="s">
        <v>49</v>
      </c>
      <c r="D10" s="43">
        <v>2002</v>
      </c>
      <c r="E10" s="44" t="s">
        <v>337</v>
      </c>
      <c r="F10" s="86">
        <v>4.2627314814814819E-3</v>
      </c>
      <c r="G10" s="68" t="s">
        <v>370</v>
      </c>
      <c r="H10" s="143">
        <v>4.1736111111111114E-3</v>
      </c>
    </row>
    <row r="11" spans="1:8" ht="15.75">
      <c r="A11" s="145">
        <v>9</v>
      </c>
      <c r="B11" s="61" t="s">
        <v>104</v>
      </c>
      <c r="C11" s="62" t="s">
        <v>105</v>
      </c>
      <c r="D11" s="41">
        <v>2002</v>
      </c>
      <c r="E11" s="63" t="s">
        <v>102</v>
      </c>
      <c r="F11" s="89">
        <v>4.2245370370370371E-3</v>
      </c>
      <c r="G11" s="65" t="s">
        <v>103</v>
      </c>
      <c r="H11" s="143">
        <v>4.1840277777777778E-3</v>
      </c>
    </row>
    <row r="12" spans="1:8" ht="15.75">
      <c r="A12" s="145">
        <v>10</v>
      </c>
      <c r="B12" s="51" t="s">
        <v>174</v>
      </c>
      <c r="C12" s="51" t="s">
        <v>55</v>
      </c>
      <c r="D12" s="41">
        <v>2002</v>
      </c>
      <c r="E12" s="63" t="s">
        <v>172</v>
      </c>
      <c r="F12" s="90">
        <v>4.2013888888888891E-3</v>
      </c>
      <c r="G12" s="65" t="s">
        <v>173</v>
      </c>
      <c r="H12" s="143">
        <v>4.1909722222222218E-3</v>
      </c>
    </row>
    <row r="13" spans="1:8" ht="15.75">
      <c r="A13" s="145">
        <v>11</v>
      </c>
      <c r="B13" s="91" t="s">
        <v>290</v>
      </c>
      <c r="C13" s="91" t="s">
        <v>60</v>
      </c>
      <c r="D13" s="92">
        <v>2002</v>
      </c>
      <c r="E13" s="93" t="s">
        <v>291</v>
      </c>
      <c r="F13" s="94">
        <v>4.1666666666666666E-3</v>
      </c>
      <c r="G13" s="122" t="s">
        <v>292</v>
      </c>
      <c r="H13" s="143">
        <v>4.193287037037037E-3</v>
      </c>
    </row>
    <row r="14" spans="1:8" ht="15.75">
      <c r="A14" s="145">
        <v>12</v>
      </c>
      <c r="B14" s="51" t="s">
        <v>178</v>
      </c>
      <c r="C14" s="51" t="s">
        <v>179</v>
      </c>
      <c r="D14" s="41">
        <v>2002</v>
      </c>
      <c r="E14" s="63" t="s">
        <v>172</v>
      </c>
      <c r="F14" s="90">
        <v>4.3055555555555555E-3</v>
      </c>
      <c r="G14" s="65" t="s">
        <v>173</v>
      </c>
      <c r="H14" s="143">
        <v>4.2152777777777779E-3</v>
      </c>
    </row>
    <row r="15" spans="1:8" ht="15.75">
      <c r="A15" s="145">
        <v>13</v>
      </c>
      <c r="B15" s="66" t="s">
        <v>185</v>
      </c>
      <c r="C15" s="66" t="s">
        <v>186</v>
      </c>
      <c r="D15" s="67">
        <v>2003</v>
      </c>
      <c r="E15" s="67" t="s">
        <v>172</v>
      </c>
      <c r="F15" s="90">
        <v>4.340277777777778E-3</v>
      </c>
      <c r="G15" s="60" t="s">
        <v>187</v>
      </c>
      <c r="H15" s="143">
        <v>4.2256944444444442E-3</v>
      </c>
    </row>
    <row r="16" spans="1:8" ht="15.75">
      <c r="A16" s="145">
        <v>14</v>
      </c>
      <c r="B16" s="42" t="s">
        <v>374</v>
      </c>
      <c r="C16" s="42" t="s">
        <v>375</v>
      </c>
      <c r="D16" s="43">
        <v>2003</v>
      </c>
      <c r="E16" s="44" t="s">
        <v>337</v>
      </c>
      <c r="F16" s="86">
        <v>4.2673611111111107E-3</v>
      </c>
      <c r="G16" s="68" t="s">
        <v>370</v>
      </c>
      <c r="H16" s="143">
        <v>4.2314814814814819E-3</v>
      </c>
    </row>
    <row r="17" spans="1:8" ht="15.75">
      <c r="A17" s="145">
        <v>15</v>
      </c>
      <c r="B17" s="51" t="s">
        <v>373</v>
      </c>
      <c r="C17" s="51" t="s">
        <v>184</v>
      </c>
      <c r="D17" s="43">
        <v>2002</v>
      </c>
      <c r="E17" s="44" t="s">
        <v>337</v>
      </c>
      <c r="F17" s="86">
        <v>4.2650462962962963E-3</v>
      </c>
      <c r="G17" s="68" t="s">
        <v>370</v>
      </c>
      <c r="H17" s="143">
        <v>4.2523148148148147E-3</v>
      </c>
    </row>
    <row r="18" spans="1:8" ht="15.75">
      <c r="A18" s="145">
        <v>16</v>
      </c>
      <c r="B18" s="42" t="s">
        <v>371</v>
      </c>
      <c r="C18" s="42" t="s">
        <v>31</v>
      </c>
      <c r="D18" s="43">
        <v>2002</v>
      </c>
      <c r="E18" s="44" t="s">
        <v>337</v>
      </c>
      <c r="F18" s="86">
        <v>4.2326388888888891E-3</v>
      </c>
      <c r="G18" s="68" t="s">
        <v>370</v>
      </c>
      <c r="H18" s="143">
        <v>4.2627314814814819E-3</v>
      </c>
    </row>
    <row r="19" spans="1:8" ht="15.75">
      <c r="A19" s="145">
        <v>17</v>
      </c>
      <c r="B19" s="54" t="s">
        <v>300</v>
      </c>
      <c r="C19" s="55" t="s">
        <v>45</v>
      </c>
      <c r="D19" s="56">
        <v>2003</v>
      </c>
      <c r="E19" s="57" t="s">
        <v>291</v>
      </c>
      <c r="F19" s="88">
        <v>4.3749999999999995E-3</v>
      </c>
      <c r="G19" s="59" t="s">
        <v>301</v>
      </c>
      <c r="H19" s="143">
        <v>4.2905092592592595E-3</v>
      </c>
    </row>
    <row r="20" spans="1:8" ht="15.75">
      <c r="A20" s="145">
        <v>18</v>
      </c>
      <c r="B20" s="91" t="s">
        <v>293</v>
      </c>
      <c r="C20" s="91" t="s">
        <v>45</v>
      </c>
      <c r="D20" s="92">
        <v>2002</v>
      </c>
      <c r="E20" s="93" t="s">
        <v>291</v>
      </c>
      <c r="F20" s="94">
        <v>4.3287500000000001E-3</v>
      </c>
      <c r="G20" s="122" t="s">
        <v>292</v>
      </c>
      <c r="H20" s="143">
        <v>4.3009259259259259E-3</v>
      </c>
    </row>
    <row r="21" spans="1:8" ht="15.75">
      <c r="A21" s="145">
        <v>19</v>
      </c>
      <c r="B21" s="42" t="s">
        <v>376</v>
      </c>
      <c r="C21" s="42" t="s">
        <v>377</v>
      </c>
      <c r="D21" s="43">
        <v>2002</v>
      </c>
      <c r="E21" s="44" t="s">
        <v>337</v>
      </c>
      <c r="F21" s="86">
        <v>4.332175925925926E-3</v>
      </c>
      <c r="G21" s="68" t="s">
        <v>370</v>
      </c>
      <c r="H21" s="143">
        <v>4.302083333333334E-3</v>
      </c>
    </row>
    <row r="22" spans="1:8" ht="15.75">
      <c r="A22" s="145">
        <v>20</v>
      </c>
      <c r="B22" s="42" t="s">
        <v>379</v>
      </c>
      <c r="C22" s="42" t="s">
        <v>343</v>
      </c>
      <c r="D22" s="43">
        <v>2002</v>
      </c>
      <c r="E22" s="44" t="s">
        <v>337</v>
      </c>
      <c r="F22" s="86">
        <v>4.3807870370370372E-3</v>
      </c>
      <c r="G22" s="68" t="s">
        <v>370</v>
      </c>
      <c r="H22" s="143">
        <v>4.3124999999999995E-3</v>
      </c>
    </row>
    <row r="23" spans="1:8" ht="15.75">
      <c r="A23" s="145">
        <v>21</v>
      </c>
      <c r="B23" s="66" t="s">
        <v>190</v>
      </c>
      <c r="C23" s="66" t="s">
        <v>60</v>
      </c>
      <c r="D23" s="67">
        <v>2003</v>
      </c>
      <c r="E23" s="63" t="s">
        <v>172</v>
      </c>
      <c r="F23" s="90">
        <v>4.3981481481481484E-3</v>
      </c>
      <c r="G23" s="60" t="s">
        <v>187</v>
      </c>
      <c r="H23" s="143">
        <v>4.3217592592592596E-3</v>
      </c>
    </row>
    <row r="24" spans="1:8" ht="15.75">
      <c r="A24" s="145">
        <v>22</v>
      </c>
      <c r="B24" s="51" t="s">
        <v>181</v>
      </c>
      <c r="C24" s="51" t="s">
        <v>182</v>
      </c>
      <c r="D24" s="41">
        <v>2002</v>
      </c>
      <c r="E24" s="63" t="s">
        <v>172</v>
      </c>
      <c r="F24" s="90">
        <v>4.386574074074074E-3</v>
      </c>
      <c r="G24" s="65" t="s">
        <v>173</v>
      </c>
      <c r="H24" s="143">
        <v>4.3530092592592596E-3</v>
      </c>
    </row>
    <row r="25" spans="1:8" ht="15.75">
      <c r="A25" s="145">
        <v>23</v>
      </c>
      <c r="B25" s="42" t="s">
        <v>383</v>
      </c>
      <c r="C25" s="42" t="s">
        <v>377</v>
      </c>
      <c r="D25" s="43">
        <v>2002</v>
      </c>
      <c r="E25" s="44" t="s">
        <v>337</v>
      </c>
      <c r="F25" s="86">
        <v>4.5428240740740741E-3</v>
      </c>
      <c r="G25" s="68" t="s">
        <v>370</v>
      </c>
      <c r="H25" s="143">
        <v>4.355324074074074E-3</v>
      </c>
    </row>
    <row r="26" spans="1:8" ht="15.75">
      <c r="A26" s="145">
        <v>24</v>
      </c>
      <c r="B26" s="51" t="s">
        <v>73</v>
      </c>
      <c r="C26" s="51" t="s">
        <v>74</v>
      </c>
      <c r="D26" s="41">
        <v>2003</v>
      </c>
      <c r="E26" s="70" t="s">
        <v>46</v>
      </c>
      <c r="F26" s="90">
        <v>4.5138888888888893E-3</v>
      </c>
      <c r="G26" s="78" t="s">
        <v>47</v>
      </c>
      <c r="H26" s="143">
        <v>4.3761574074074076E-3</v>
      </c>
    </row>
    <row r="27" spans="1:8" ht="15.75">
      <c r="A27" s="145">
        <v>25</v>
      </c>
      <c r="B27" s="61" t="s">
        <v>106</v>
      </c>
      <c r="C27" s="62" t="s">
        <v>107</v>
      </c>
      <c r="D27" s="41">
        <v>2003</v>
      </c>
      <c r="E27" s="63" t="s">
        <v>102</v>
      </c>
      <c r="F27" s="89">
        <v>4.5717592592592589E-3</v>
      </c>
      <c r="G27" s="65" t="s">
        <v>103</v>
      </c>
      <c r="H27" s="143">
        <v>4.3773148148148148E-3</v>
      </c>
    </row>
    <row r="28" spans="1:8" ht="15.75">
      <c r="A28" s="145">
        <v>26</v>
      </c>
      <c r="B28" s="46" t="s">
        <v>412</v>
      </c>
      <c r="C28" s="47" t="s">
        <v>128</v>
      </c>
      <c r="D28" s="43">
        <v>2003</v>
      </c>
      <c r="E28" s="48" t="s">
        <v>328</v>
      </c>
      <c r="F28" s="87">
        <v>4.3981481481481484E-3</v>
      </c>
      <c r="G28" s="50" t="s">
        <v>408</v>
      </c>
      <c r="H28" s="143">
        <v>4.4189814814814812E-3</v>
      </c>
    </row>
    <row r="29" spans="1:8" ht="15.75">
      <c r="A29" s="145">
        <v>27</v>
      </c>
      <c r="B29" s="66" t="s">
        <v>194</v>
      </c>
      <c r="C29" s="66" t="s">
        <v>71</v>
      </c>
      <c r="D29" s="67">
        <v>2003</v>
      </c>
      <c r="E29" s="63" t="s">
        <v>172</v>
      </c>
      <c r="F29" s="90">
        <v>4.5138888888888893E-3</v>
      </c>
      <c r="G29" s="60" t="s">
        <v>187</v>
      </c>
      <c r="H29" s="143">
        <v>4.4594907407407404E-3</v>
      </c>
    </row>
    <row r="30" spans="1:8" ht="15.75">
      <c r="A30" s="145">
        <v>28</v>
      </c>
      <c r="B30" s="51" t="s">
        <v>183</v>
      </c>
      <c r="C30" s="51" t="s">
        <v>184</v>
      </c>
      <c r="D30" s="41">
        <v>2002</v>
      </c>
      <c r="E30" s="63" t="s">
        <v>172</v>
      </c>
      <c r="F30" s="90">
        <v>4.4212962962962956E-3</v>
      </c>
      <c r="G30" s="65" t="s">
        <v>173</v>
      </c>
      <c r="H30" s="143">
        <v>4.4629629629629628E-3</v>
      </c>
    </row>
    <row r="31" spans="1:8" ht="15.75">
      <c r="A31" s="145">
        <v>29</v>
      </c>
      <c r="B31" s="42" t="s">
        <v>384</v>
      </c>
      <c r="C31" s="42" t="s">
        <v>385</v>
      </c>
      <c r="D31" s="43">
        <v>2002</v>
      </c>
      <c r="E31" s="44" t="s">
        <v>337</v>
      </c>
      <c r="F31" s="86">
        <v>4.7256944444444447E-3</v>
      </c>
      <c r="G31" s="68" t="s">
        <v>370</v>
      </c>
      <c r="H31" s="143">
        <v>4.4675925925925933E-3</v>
      </c>
    </row>
    <row r="32" spans="1:8" ht="15.75">
      <c r="A32" s="145">
        <v>30</v>
      </c>
      <c r="B32" s="66" t="s">
        <v>188</v>
      </c>
      <c r="C32" s="66" t="s">
        <v>128</v>
      </c>
      <c r="D32" s="67">
        <v>2003</v>
      </c>
      <c r="E32" s="63" t="s">
        <v>172</v>
      </c>
      <c r="F32" s="90">
        <v>4.5138888888888893E-3</v>
      </c>
      <c r="G32" s="60" t="s">
        <v>187</v>
      </c>
      <c r="H32" s="143">
        <v>4.4733796296296292E-3</v>
      </c>
    </row>
    <row r="33" spans="1:8" ht="15.75">
      <c r="A33" s="145">
        <v>31</v>
      </c>
      <c r="B33" s="66" t="s">
        <v>193</v>
      </c>
      <c r="C33" s="66" t="s">
        <v>45</v>
      </c>
      <c r="D33" s="67">
        <v>2003</v>
      </c>
      <c r="E33" s="63" t="s">
        <v>172</v>
      </c>
      <c r="F33" s="90">
        <v>4.5138888888888893E-3</v>
      </c>
      <c r="G33" s="60" t="s">
        <v>187</v>
      </c>
      <c r="H33" s="143">
        <v>4.4849537037037037E-3</v>
      </c>
    </row>
    <row r="34" spans="1:8" ht="15.75">
      <c r="A34" s="145">
        <v>32</v>
      </c>
      <c r="B34" s="66" t="s">
        <v>189</v>
      </c>
      <c r="C34" s="66" t="s">
        <v>56</v>
      </c>
      <c r="D34" s="67">
        <v>2003</v>
      </c>
      <c r="E34" s="63" t="s">
        <v>172</v>
      </c>
      <c r="F34" s="90">
        <v>4.5138888888888893E-3</v>
      </c>
      <c r="G34" s="60" t="s">
        <v>187</v>
      </c>
      <c r="H34" s="143">
        <v>4.4965277777777772E-3</v>
      </c>
    </row>
    <row r="35" spans="1:8" ht="15.75">
      <c r="A35" s="145">
        <v>33</v>
      </c>
      <c r="B35" s="95" t="s">
        <v>474</v>
      </c>
      <c r="C35" s="95" t="s">
        <v>475</v>
      </c>
      <c r="D35" s="74">
        <v>2002</v>
      </c>
      <c r="E35" s="99" t="s">
        <v>328</v>
      </c>
      <c r="F35" s="96">
        <v>4.2824074074074075E-3</v>
      </c>
      <c r="G35" s="102" t="s">
        <v>472</v>
      </c>
      <c r="H35" s="143">
        <v>4.5173611111111109E-3</v>
      </c>
    </row>
    <row r="36" spans="1:8" ht="15.75">
      <c r="A36" s="145">
        <v>34</v>
      </c>
      <c r="B36" s="61" t="s">
        <v>161</v>
      </c>
      <c r="C36" s="62" t="s">
        <v>60</v>
      </c>
      <c r="D36" s="41">
        <v>2002</v>
      </c>
      <c r="E36" s="63" t="s">
        <v>162</v>
      </c>
      <c r="F36" s="89">
        <v>4.2835648148148147E-3</v>
      </c>
      <c r="G36" s="65" t="s">
        <v>163</v>
      </c>
      <c r="H36" s="143">
        <v>4.5196759259259261E-3</v>
      </c>
    </row>
    <row r="37" spans="1:8" ht="15.75">
      <c r="A37" s="145">
        <v>35</v>
      </c>
      <c r="B37" s="51" t="s">
        <v>54</v>
      </c>
      <c r="C37" s="51" t="s">
        <v>55</v>
      </c>
      <c r="D37" s="41">
        <v>2003</v>
      </c>
      <c r="E37" s="70" t="s">
        <v>46</v>
      </c>
      <c r="F37" s="90">
        <v>4.5138888888888893E-3</v>
      </c>
      <c r="G37" s="78" t="s">
        <v>47</v>
      </c>
      <c r="H37" s="143">
        <v>4.5497685185185181E-3</v>
      </c>
    </row>
    <row r="38" spans="1:8" ht="15.75">
      <c r="A38" s="145">
        <v>36</v>
      </c>
      <c r="B38" s="51" t="s">
        <v>50</v>
      </c>
      <c r="C38" s="51" t="s">
        <v>51</v>
      </c>
      <c r="D38" s="41">
        <v>2003</v>
      </c>
      <c r="E38" s="70" t="s">
        <v>46</v>
      </c>
      <c r="F38" s="90">
        <v>4.5717592592592589E-3</v>
      </c>
      <c r="G38" s="78" t="s">
        <v>47</v>
      </c>
      <c r="H38" s="143">
        <v>4.5555555555555557E-3</v>
      </c>
    </row>
    <row r="39" spans="1:8" ht="15.75">
      <c r="A39" s="145">
        <v>37</v>
      </c>
      <c r="B39" s="51" t="s">
        <v>70</v>
      </c>
      <c r="C39" s="51" t="s">
        <v>71</v>
      </c>
      <c r="D39" s="41">
        <v>2003</v>
      </c>
      <c r="E39" s="70" t="s">
        <v>46</v>
      </c>
      <c r="F39" s="90">
        <v>4.6874999999999998E-3</v>
      </c>
      <c r="G39" s="78" t="s">
        <v>47</v>
      </c>
      <c r="H39" s="143">
        <v>4.5590277777777773E-3</v>
      </c>
    </row>
    <row r="40" spans="1:8" ht="15.75">
      <c r="A40" s="145">
        <v>38</v>
      </c>
      <c r="B40" s="46" t="s">
        <v>414</v>
      </c>
      <c r="C40" s="47" t="s">
        <v>340</v>
      </c>
      <c r="D40" s="43">
        <v>2003</v>
      </c>
      <c r="E40" s="48" t="s">
        <v>328</v>
      </c>
      <c r="F40" s="87">
        <v>4.4907407407407405E-3</v>
      </c>
      <c r="G40" s="50" t="s">
        <v>408</v>
      </c>
      <c r="H40" s="143">
        <v>4.5613425925925925E-3</v>
      </c>
    </row>
    <row r="41" spans="1:8" ht="15.75">
      <c r="A41" s="145">
        <v>39</v>
      </c>
      <c r="B41" s="51" t="s">
        <v>282</v>
      </c>
      <c r="C41" s="51" t="s">
        <v>49</v>
      </c>
      <c r="D41" s="41">
        <v>2003</v>
      </c>
      <c r="E41" s="70" t="s">
        <v>281</v>
      </c>
      <c r="F41" s="90">
        <v>4.5138888888888893E-3</v>
      </c>
      <c r="G41" s="70" t="s">
        <v>283</v>
      </c>
      <c r="H41" s="143">
        <v>4.5682870370370365E-3</v>
      </c>
    </row>
    <row r="42" spans="1:8" ht="15.75">
      <c r="A42" s="145">
        <v>40</v>
      </c>
      <c r="B42" s="54" t="s">
        <v>294</v>
      </c>
      <c r="C42" s="55" t="s">
        <v>60</v>
      </c>
      <c r="D42" s="56">
        <v>2002</v>
      </c>
      <c r="E42" s="57" t="s">
        <v>291</v>
      </c>
      <c r="F42" s="88">
        <v>4.6181018518518524E-3</v>
      </c>
      <c r="G42" s="59" t="s">
        <v>292</v>
      </c>
      <c r="H42" s="143">
        <v>4.5694444444444446E-3</v>
      </c>
    </row>
    <row r="43" spans="1:8" ht="15.75">
      <c r="A43" s="145">
        <v>41</v>
      </c>
      <c r="B43" s="46" t="s">
        <v>409</v>
      </c>
      <c r="C43" s="47" t="s">
        <v>179</v>
      </c>
      <c r="D43" s="43">
        <v>2003</v>
      </c>
      <c r="E43" s="48" t="s">
        <v>328</v>
      </c>
      <c r="F43" s="87">
        <v>4.6874999999999998E-3</v>
      </c>
      <c r="G43" s="50" t="s">
        <v>408</v>
      </c>
      <c r="H43" s="143">
        <v>4.5706018518518526E-3</v>
      </c>
    </row>
    <row r="44" spans="1:8" ht="15.75">
      <c r="A44" s="145">
        <v>42</v>
      </c>
      <c r="B44" s="42" t="s">
        <v>381</v>
      </c>
      <c r="C44" s="42" t="s">
        <v>382</v>
      </c>
      <c r="D44" s="43">
        <v>2002</v>
      </c>
      <c r="E44" s="44" t="s">
        <v>337</v>
      </c>
      <c r="F44" s="86">
        <v>4.526620370370371E-3</v>
      </c>
      <c r="G44" s="68" t="s">
        <v>370</v>
      </c>
      <c r="H44" s="143">
        <v>4.6261574074074078E-3</v>
      </c>
    </row>
    <row r="45" spans="1:8" ht="15.75">
      <c r="A45" s="145">
        <v>43</v>
      </c>
      <c r="B45" s="54" t="s">
        <v>295</v>
      </c>
      <c r="C45" s="55" t="s">
        <v>31</v>
      </c>
      <c r="D45" s="56">
        <v>2003</v>
      </c>
      <c r="E45" s="57" t="s">
        <v>291</v>
      </c>
      <c r="F45" s="88">
        <v>4.5370601851851856E-3</v>
      </c>
      <c r="G45" s="59" t="s">
        <v>292</v>
      </c>
      <c r="H45" s="143">
        <v>4.6377314814814814E-3</v>
      </c>
    </row>
    <row r="46" spans="1:8" ht="15.75">
      <c r="A46" s="145">
        <v>44</v>
      </c>
      <c r="B46" s="42" t="s">
        <v>380</v>
      </c>
      <c r="C46" s="42" t="s">
        <v>112</v>
      </c>
      <c r="D46" s="43">
        <v>2002</v>
      </c>
      <c r="E46" s="44" t="s">
        <v>337</v>
      </c>
      <c r="F46" s="86">
        <v>4.4907407407407405E-3</v>
      </c>
      <c r="G46" s="68" t="s">
        <v>370</v>
      </c>
      <c r="H46" s="143">
        <v>4.6458333333333325E-3</v>
      </c>
    </row>
    <row r="47" spans="1:8" ht="15.75">
      <c r="A47" s="145">
        <v>45</v>
      </c>
      <c r="B47" s="51" t="s">
        <v>48</v>
      </c>
      <c r="C47" s="51" t="s">
        <v>49</v>
      </c>
      <c r="D47" s="41">
        <v>2003</v>
      </c>
      <c r="E47" s="72" t="s">
        <v>46</v>
      </c>
      <c r="F47" s="90">
        <v>4.4560185185185189E-3</v>
      </c>
      <c r="G47" s="78" t="s">
        <v>47</v>
      </c>
      <c r="H47" s="143">
        <v>4.6516203703703702E-3</v>
      </c>
    </row>
    <row r="48" spans="1:8" ht="15.75">
      <c r="A48" s="145">
        <v>46</v>
      </c>
      <c r="B48" s="54" t="s">
        <v>302</v>
      </c>
      <c r="C48" s="55" t="s">
        <v>49</v>
      </c>
      <c r="D48" s="56">
        <v>2003</v>
      </c>
      <c r="E48" s="57" t="s">
        <v>291</v>
      </c>
      <c r="F48" s="88">
        <v>4.5717592592592589E-3</v>
      </c>
      <c r="G48" s="59" t="s">
        <v>301</v>
      </c>
      <c r="H48" s="143">
        <v>4.6736111111111119E-3</v>
      </c>
    </row>
    <row r="49" spans="1:8" ht="15.75">
      <c r="A49" s="145">
        <v>47</v>
      </c>
      <c r="B49" s="51" t="s">
        <v>59</v>
      </c>
      <c r="C49" s="51" t="s">
        <v>60</v>
      </c>
      <c r="D49" s="41">
        <v>2003</v>
      </c>
      <c r="E49" s="70" t="s">
        <v>46</v>
      </c>
      <c r="F49" s="90">
        <v>4.5254629629629629E-3</v>
      </c>
      <c r="G49" s="78" t="s">
        <v>47</v>
      </c>
      <c r="H49" s="143">
        <v>4.6770833333333334E-3</v>
      </c>
    </row>
    <row r="50" spans="1:8" ht="15.75">
      <c r="A50" s="145">
        <v>48</v>
      </c>
      <c r="B50" s="66" t="s">
        <v>191</v>
      </c>
      <c r="C50" s="66" t="s">
        <v>192</v>
      </c>
      <c r="D50" s="67">
        <v>2003</v>
      </c>
      <c r="E50" s="64" t="s">
        <v>172</v>
      </c>
      <c r="F50" s="90">
        <v>4.8611111111111112E-3</v>
      </c>
      <c r="G50" s="60" t="s">
        <v>187</v>
      </c>
      <c r="H50" s="143">
        <v>4.6909722222222222E-3</v>
      </c>
    </row>
    <row r="51" spans="1:8" ht="15.75">
      <c r="A51" s="145">
        <v>49</v>
      </c>
      <c r="B51" s="61" t="s">
        <v>111</v>
      </c>
      <c r="C51" s="62" t="s">
        <v>112</v>
      </c>
      <c r="D51" s="41">
        <v>2002</v>
      </c>
      <c r="E51" s="63" t="s">
        <v>102</v>
      </c>
      <c r="F51" s="89">
        <v>4.6296296296296302E-3</v>
      </c>
      <c r="G51" s="65" t="s">
        <v>103</v>
      </c>
      <c r="H51" s="143">
        <v>4.6921296296296303E-3</v>
      </c>
    </row>
    <row r="52" spans="1:8" ht="15.75">
      <c r="A52" s="145">
        <v>50</v>
      </c>
      <c r="B52" s="46" t="s">
        <v>407</v>
      </c>
      <c r="C52" s="47" t="s">
        <v>225</v>
      </c>
      <c r="D52" s="43">
        <v>2003</v>
      </c>
      <c r="E52" s="48" t="s">
        <v>328</v>
      </c>
      <c r="F52" s="87">
        <v>4.6990740740740743E-3</v>
      </c>
      <c r="G52" s="50" t="s">
        <v>408</v>
      </c>
      <c r="H52" s="143">
        <v>4.6979166666666662E-3</v>
      </c>
    </row>
    <row r="53" spans="1:8" ht="15.75">
      <c r="A53" s="145">
        <v>51</v>
      </c>
      <c r="B53" s="51" t="s">
        <v>57</v>
      </c>
      <c r="C53" s="51" t="s">
        <v>58</v>
      </c>
      <c r="D53" s="41">
        <v>2003</v>
      </c>
      <c r="E53" s="70" t="s">
        <v>46</v>
      </c>
      <c r="F53" s="90">
        <v>4.7453703703703703E-3</v>
      </c>
      <c r="G53" s="78" t="s">
        <v>47</v>
      </c>
      <c r="H53" s="143">
        <v>4.7280092592592591E-3</v>
      </c>
    </row>
    <row r="54" spans="1:8" ht="15.75">
      <c r="A54" s="145">
        <v>52</v>
      </c>
      <c r="B54" s="46" t="s">
        <v>415</v>
      </c>
      <c r="C54" s="47" t="s">
        <v>343</v>
      </c>
      <c r="D54" s="43">
        <v>2003</v>
      </c>
      <c r="E54" s="48" t="s">
        <v>328</v>
      </c>
      <c r="F54" s="87">
        <v>4.5717592592592589E-3</v>
      </c>
      <c r="G54" s="50" t="s">
        <v>408</v>
      </c>
      <c r="H54" s="143">
        <v>4.7303240740740734E-3</v>
      </c>
    </row>
    <row r="55" spans="1:8" ht="15.75">
      <c r="A55" s="145">
        <v>53</v>
      </c>
      <c r="B55" s="95" t="s">
        <v>476</v>
      </c>
      <c r="C55" s="95" t="s">
        <v>55</v>
      </c>
      <c r="D55" s="74">
        <v>2002</v>
      </c>
      <c r="E55" s="99" t="s">
        <v>328</v>
      </c>
      <c r="F55" s="90">
        <v>4.6296296296296302E-3</v>
      </c>
      <c r="G55" s="102" t="s">
        <v>472</v>
      </c>
      <c r="H55" s="143">
        <v>4.7581018518518519E-3</v>
      </c>
    </row>
    <row r="56" spans="1:8" ht="15.75">
      <c r="A56" s="145">
        <v>53</v>
      </c>
      <c r="B56" s="51" t="s">
        <v>69</v>
      </c>
      <c r="C56" s="51" t="s">
        <v>60</v>
      </c>
      <c r="D56" s="41">
        <v>2003</v>
      </c>
      <c r="E56" s="70" t="s">
        <v>46</v>
      </c>
      <c r="F56" s="90">
        <v>4.6296296296296302E-3</v>
      </c>
      <c r="G56" s="78" t="s">
        <v>47</v>
      </c>
      <c r="H56" s="143">
        <v>4.7581018518518519E-3</v>
      </c>
    </row>
    <row r="57" spans="1:8" ht="15.75">
      <c r="A57" s="145">
        <v>55</v>
      </c>
      <c r="B57" s="61" t="s">
        <v>108</v>
      </c>
      <c r="C57" s="62" t="s">
        <v>49</v>
      </c>
      <c r="D57" s="41">
        <v>2003</v>
      </c>
      <c r="E57" s="63" t="s">
        <v>102</v>
      </c>
      <c r="F57" s="89">
        <v>4.6874999999999998E-3</v>
      </c>
      <c r="G57" s="65" t="s">
        <v>103</v>
      </c>
      <c r="H57" s="143">
        <v>4.7650462962962959E-3</v>
      </c>
    </row>
    <row r="58" spans="1:8" ht="15.75">
      <c r="A58" s="145">
        <v>56</v>
      </c>
      <c r="B58" s="51" t="s">
        <v>63</v>
      </c>
      <c r="C58" s="51" t="s">
        <v>64</v>
      </c>
      <c r="D58" s="41">
        <v>2004</v>
      </c>
      <c r="E58" s="70" t="s">
        <v>46</v>
      </c>
      <c r="F58" s="90">
        <v>4.8032407407407407E-3</v>
      </c>
      <c r="G58" s="78" t="s">
        <v>47</v>
      </c>
      <c r="H58" s="143">
        <v>4.7905092592592591E-3</v>
      </c>
    </row>
    <row r="59" spans="1:8" ht="15.75">
      <c r="A59" s="145">
        <v>57</v>
      </c>
      <c r="B59" s="51" t="s">
        <v>65</v>
      </c>
      <c r="C59" s="51" t="s">
        <v>66</v>
      </c>
      <c r="D59" s="41">
        <v>2003</v>
      </c>
      <c r="E59" s="70" t="s">
        <v>46</v>
      </c>
      <c r="F59" s="90">
        <v>4.7453703703703703E-3</v>
      </c>
      <c r="G59" s="78" t="s">
        <v>47</v>
      </c>
      <c r="H59" s="143">
        <v>4.8136574074074071E-3</v>
      </c>
    </row>
    <row r="60" spans="1:8" ht="15.75">
      <c r="A60" s="145">
        <v>58</v>
      </c>
      <c r="B60" s="54" t="s">
        <v>296</v>
      </c>
      <c r="C60" s="55" t="s">
        <v>297</v>
      </c>
      <c r="D60" s="56">
        <v>2002</v>
      </c>
      <c r="E60" s="57" t="s">
        <v>291</v>
      </c>
      <c r="F60" s="88">
        <v>4.7107523148148143E-3</v>
      </c>
      <c r="G60" s="59" t="s">
        <v>292</v>
      </c>
      <c r="H60" s="143">
        <v>4.8148148148148152E-3</v>
      </c>
    </row>
    <row r="61" spans="1:8" ht="15.75">
      <c r="A61" s="145">
        <v>59</v>
      </c>
      <c r="B61" s="61" t="s">
        <v>109</v>
      </c>
      <c r="C61" s="62" t="s">
        <v>49</v>
      </c>
      <c r="D61" s="41">
        <v>2003</v>
      </c>
      <c r="E61" s="63" t="s">
        <v>102</v>
      </c>
      <c r="F61" s="89">
        <v>4.6874999999999998E-3</v>
      </c>
      <c r="G61" s="65" t="s">
        <v>103</v>
      </c>
      <c r="H61" s="143">
        <v>4.820601851851852E-3</v>
      </c>
    </row>
    <row r="62" spans="1:8" ht="15.75">
      <c r="A62" s="145">
        <v>60</v>
      </c>
      <c r="B62" s="51" t="s">
        <v>61</v>
      </c>
      <c r="C62" s="51" t="s">
        <v>62</v>
      </c>
      <c r="D62" s="41">
        <v>2004</v>
      </c>
      <c r="E62" s="70" t="s">
        <v>46</v>
      </c>
      <c r="F62" s="90">
        <v>4.6874999999999998E-3</v>
      </c>
      <c r="G62" s="78" t="s">
        <v>47</v>
      </c>
      <c r="H62" s="143">
        <v>4.8333333333333336E-3</v>
      </c>
    </row>
    <row r="63" spans="1:8" ht="15.75">
      <c r="A63" s="145">
        <v>61</v>
      </c>
      <c r="B63" s="46" t="s">
        <v>411</v>
      </c>
      <c r="C63" s="47" t="s">
        <v>71</v>
      </c>
      <c r="D63" s="43">
        <v>2003</v>
      </c>
      <c r="E63" s="48" t="s">
        <v>328</v>
      </c>
      <c r="F63" s="87">
        <v>5.0925925925925921E-3</v>
      </c>
      <c r="G63" s="50" t="s">
        <v>408</v>
      </c>
      <c r="H63" s="143">
        <v>4.8391203703703704E-3</v>
      </c>
    </row>
    <row r="64" spans="1:8" ht="15.75">
      <c r="A64" s="145">
        <v>62</v>
      </c>
      <c r="B64" s="54" t="s">
        <v>303</v>
      </c>
      <c r="C64" s="55" t="s">
        <v>60</v>
      </c>
      <c r="D64" s="56">
        <v>2003</v>
      </c>
      <c r="E64" s="57" t="s">
        <v>291</v>
      </c>
      <c r="F64" s="88">
        <v>4.6874999999999998E-3</v>
      </c>
      <c r="G64" s="59" t="s">
        <v>301</v>
      </c>
      <c r="H64" s="143">
        <v>4.8425925925925928E-3</v>
      </c>
    </row>
    <row r="65" spans="1:8" ht="15.75">
      <c r="A65" s="145">
        <v>63</v>
      </c>
      <c r="B65" s="46" t="s">
        <v>410</v>
      </c>
      <c r="C65" s="47" t="s">
        <v>385</v>
      </c>
      <c r="D65" s="43">
        <v>2003</v>
      </c>
      <c r="E65" s="48" t="s">
        <v>328</v>
      </c>
      <c r="F65" s="87">
        <v>5.0254629629629625E-3</v>
      </c>
      <c r="G65" s="50" t="s">
        <v>408</v>
      </c>
      <c r="H65" s="143">
        <v>4.8993055555555552E-3</v>
      </c>
    </row>
    <row r="66" spans="1:8" ht="15.75">
      <c r="A66" s="145">
        <v>64</v>
      </c>
      <c r="B66" s="51" t="s">
        <v>67</v>
      </c>
      <c r="C66" s="51" t="s">
        <v>60</v>
      </c>
      <c r="D66" s="41">
        <v>2003</v>
      </c>
      <c r="E66" s="70" t="s">
        <v>46</v>
      </c>
      <c r="F66" s="90">
        <v>5.3240740740740748E-3</v>
      </c>
      <c r="G66" s="78" t="s">
        <v>47</v>
      </c>
      <c r="H66" s="143">
        <v>4.9074074074074072E-3</v>
      </c>
    </row>
    <row r="67" spans="1:8" ht="15.75">
      <c r="A67" s="145">
        <v>65</v>
      </c>
      <c r="B67" s="61" t="s">
        <v>113</v>
      </c>
      <c r="C67" s="62" t="s">
        <v>45</v>
      </c>
      <c r="D67" s="41">
        <v>2004</v>
      </c>
      <c r="E67" s="63" t="s">
        <v>102</v>
      </c>
      <c r="F67" s="89">
        <v>4.8611111111111112E-3</v>
      </c>
      <c r="G67" s="65" t="s">
        <v>103</v>
      </c>
      <c r="H67" s="143">
        <v>4.9722222222222225E-3</v>
      </c>
    </row>
    <row r="68" spans="1:8" ht="15.75">
      <c r="A68" s="145">
        <v>66</v>
      </c>
      <c r="B68" s="51" t="s">
        <v>68</v>
      </c>
      <c r="C68" s="51" t="s">
        <v>55</v>
      </c>
      <c r="D68" s="41">
        <v>2003</v>
      </c>
      <c r="E68" s="70" t="s">
        <v>46</v>
      </c>
      <c r="F68" s="90">
        <v>5.3240740740740748E-3</v>
      </c>
      <c r="G68" s="78" t="s">
        <v>47</v>
      </c>
      <c r="H68" s="143">
        <v>5.0173611111111105E-3</v>
      </c>
    </row>
    <row r="69" spans="1:8" ht="15.75">
      <c r="A69" s="145">
        <v>67</v>
      </c>
      <c r="B69" s="54" t="s">
        <v>304</v>
      </c>
      <c r="C69" s="55" t="s">
        <v>112</v>
      </c>
      <c r="D69" s="56">
        <v>2003</v>
      </c>
      <c r="E69" s="57" t="s">
        <v>291</v>
      </c>
      <c r="F69" s="88">
        <v>5.092592592592593E-3</v>
      </c>
      <c r="G69" s="59" t="s">
        <v>301</v>
      </c>
      <c r="H69" s="143">
        <v>5.1134259259259258E-3</v>
      </c>
    </row>
    <row r="70" spans="1:8" ht="15.75">
      <c r="A70" s="145">
        <v>68</v>
      </c>
      <c r="B70" s="46" t="s">
        <v>413</v>
      </c>
      <c r="C70" s="47" t="s">
        <v>45</v>
      </c>
      <c r="D70" s="43">
        <v>2004</v>
      </c>
      <c r="E70" s="48" t="s">
        <v>328</v>
      </c>
      <c r="F70" s="87">
        <v>5.0694444444444441E-3</v>
      </c>
      <c r="G70" s="50" t="s">
        <v>408</v>
      </c>
      <c r="H70" s="143">
        <v>5.1296296296296298E-3</v>
      </c>
    </row>
    <row r="71" spans="1:8" ht="15.75">
      <c r="A71" s="145">
        <v>69</v>
      </c>
      <c r="B71" s="51" t="s">
        <v>280</v>
      </c>
      <c r="C71" s="51" t="s">
        <v>45</v>
      </c>
      <c r="D71" s="41">
        <v>2003</v>
      </c>
      <c r="E71" s="70" t="s">
        <v>281</v>
      </c>
      <c r="F71" s="90">
        <v>4.8611111111111112E-3</v>
      </c>
      <c r="G71" s="70" t="s">
        <v>279</v>
      </c>
      <c r="H71" s="143">
        <v>5.192129629629629E-3</v>
      </c>
    </row>
    <row r="72" spans="1:8" ht="15.75">
      <c r="A72" s="145">
        <v>70</v>
      </c>
      <c r="B72" s="51" t="s">
        <v>72</v>
      </c>
      <c r="C72" s="51" t="s">
        <v>56</v>
      </c>
      <c r="D72" s="41">
        <v>2003</v>
      </c>
      <c r="E72" s="70" t="s">
        <v>46</v>
      </c>
      <c r="F72" s="90">
        <v>5.208333333333333E-3</v>
      </c>
      <c r="G72" s="78" t="s">
        <v>47</v>
      </c>
      <c r="H72" s="143">
        <v>5.3020833333333331E-3</v>
      </c>
    </row>
    <row r="73" spans="1:8" ht="15.75">
      <c r="A73" s="145">
        <v>71</v>
      </c>
      <c r="B73" s="46" t="s">
        <v>416</v>
      </c>
      <c r="C73" s="47" t="s">
        <v>417</v>
      </c>
      <c r="D73" s="43">
        <v>2003</v>
      </c>
      <c r="E73" s="48" t="s">
        <v>328</v>
      </c>
      <c r="F73" s="87">
        <v>5.1041666666666666E-3</v>
      </c>
      <c r="G73" s="50" t="s">
        <v>408</v>
      </c>
      <c r="H73" s="143">
        <v>5.5671296296296302E-3</v>
      </c>
    </row>
    <row r="74" spans="1:8" ht="15.75">
      <c r="A74" s="145"/>
      <c r="B74" s="95" t="s">
        <v>473</v>
      </c>
      <c r="C74" s="95" t="s">
        <v>343</v>
      </c>
      <c r="D74" s="74">
        <v>2002</v>
      </c>
      <c r="E74" s="99" t="s">
        <v>328</v>
      </c>
      <c r="F74" s="96">
        <v>4.2245370370370371E-3</v>
      </c>
      <c r="G74" s="102" t="s">
        <v>472</v>
      </c>
      <c r="H74" s="143" t="s">
        <v>506</v>
      </c>
    </row>
    <row r="75" spans="1:8" ht="15.75">
      <c r="A75" s="145"/>
      <c r="B75" s="51" t="s">
        <v>176</v>
      </c>
      <c r="C75" s="51" t="s">
        <v>177</v>
      </c>
      <c r="D75" s="41">
        <v>2002</v>
      </c>
      <c r="E75" s="63" t="s">
        <v>172</v>
      </c>
      <c r="F75" s="90">
        <v>4.3055555555555555E-3</v>
      </c>
      <c r="G75" s="65" t="s">
        <v>173</v>
      </c>
      <c r="H75" s="143" t="s">
        <v>506</v>
      </c>
    </row>
    <row r="76" spans="1:8" ht="15.75">
      <c r="A76" s="145"/>
      <c r="B76" s="51" t="s">
        <v>180</v>
      </c>
      <c r="C76" s="51" t="s">
        <v>45</v>
      </c>
      <c r="D76" s="41">
        <v>2002</v>
      </c>
      <c r="E76" s="63" t="s">
        <v>172</v>
      </c>
      <c r="F76" s="90">
        <v>4.340277777777778E-3</v>
      </c>
      <c r="G76" s="65" t="s">
        <v>173</v>
      </c>
      <c r="H76" s="143" t="s">
        <v>506</v>
      </c>
    </row>
    <row r="77" spans="1:8" ht="15.75">
      <c r="A77" s="145"/>
      <c r="B77" s="51" t="s">
        <v>378</v>
      </c>
      <c r="C77" s="51" t="s">
        <v>112</v>
      </c>
      <c r="D77" s="43">
        <v>2002</v>
      </c>
      <c r="E77" s="44" t="s">
        <v>337</v>
      </c>
      <c r="F77" s="86">
        <v>4.3761574074074076E-3</v>
      </c>
      <c r="G77" s="68" t="s">
        <v>370</v>
      </c>
      <c r="H77" s="143" t="s">
        <v>506</v>
      </c>
    </row>
    <row r="78" spans="1:8" ht="15.75">
      <c r="A78" s="145"/>
      <c r="B78" s="51" t="s">
        <v>48</v>
      </c>
      <c r="C78" s="51" t="s">
        <v>60</v>
      </c>
      <c r="D78" s="41">
        <v>2003</v>
      </c>
      <c r="E78" s="70" t="s">
        <v>46</v>
      </c>
      <c r="F78" s="90">
        <v>4.4560185185185189E-3</v>
      </c>
      <c r="G78" s="78" t="s">
        <v>47</v>
      </c>
      <c r="H78" s="143" t="s">
        <v>506</v>
      </c>
    </row>
    <row r="79" spans="1:8" ht="15.75">
      <c r="A79" s="145"/>
      <c r="B79" s="61" t="s">
        <v>110</v>
      </c>
      <c r="C79" s="62" t="s">
        <v>49</v>
      </c>
      <c r="D79" s="41">
        <v>2003</v>
      </c>
      <c r="E79" s="63" t="s">
        <v>102</v>
      </c>
      <c r="F79" s="89">
        <v>4.7453703703703703E-3</v>
      </c>
      <c r="G79" s="65" t="s">
        <v>103</v>
      </c>
      <c r="H79" s="143" t="s">
        <v>506</v>
      </c>
    </row>
    <row r="80" spans="1:8" ht="15.75">
      <c r="A80" s="145"/>
      <c r="B80" s="51" t="s">
        <v>52</v>
      </c>
      <c r="C80" s="51" t="s">
        <v>53</v>
      </c>
      <c r="D80" s="41">
        <v>2003</v>
      </c>
      <c r="E80" s="70" t="s">
        <v>46</v>
      </c>
      <c r="F80" s="90">
        <v>4.8611111111111112E-3</v>
      </c>
      <c r="G80" s="78" t="s">
        <v>47</v>
      </c>
      <c r="H80" s="143" t="s">
        <v>506</v>
      </c>
    </row>
    <row r="81" spans="1:8" ht="15.75">
      <c r="A81" s="145"/>
      <c r="B81" s="54" t="s">
        <v>298</v>
      </c>
      <c r="C81" s="55" t="s">
        <v>299</v>
      </c>
      <c r="D81" s="56">
        <v>2003</v>
      </c>
      <c r="E81" s="57" t="s">
        <v>291</v>
      </c>
      <c r="F81" s="88">
        <v>4.8611111111111112E-3</v>
      </c>
      <c r="G81" s="59" t="s">
        <v>292</v>
      </c>
      <c r="H81" s="143" t="s">
        <v>506</v>
      </c>
    </row>
    <row r="82" spans="1:8" ht="15.75">
      <c r="A82" s="145"/>
      <c r="B82" s="42" t="s">
        <v>399</v>
      </c>
      <c r="C82" s="42" t="s">
        <v>192</v>
      </c>
      <c r="D82" s="43">
        <v>2003</v>
      </c>
      <c r="E82" s="44" t="s">
        <v>398</v>
      </c>
      <c r="F82" s="86">
        <v>5.5555555555555558E-3</v>
      </c>
      <c r="G82" s="70" t="s">
        <v>406</v>
      </c>
      <c r="H82" s="143" t="s">
        <v>506</v>
      </c>
    </row>
    <row r="83" spans="1:8" ht="15.75">
      <c r="A83" s="145"/>
      <c r="B83" s="42" t="s">
        <v>400</v>
      </c>
      <c r="C83" s="42" t="s">
        <v>49</v>
      </c>
      <c r="D83" s="43">
        <v>2003</v>
      </c>
      <c r="E83" s="44" t="s">
        <v>398</v>
      </c>
      <c r="F83" s="86">
        <v>5.5555555555555558E-3</v>
      </c>
      <c r="G83" s="70" t="s">
        <v>406</v>
      </c>
      <c r="H83" s="143" t="s">
        <v>506</v>
      </c>
    </row>
    <row r="84" spans="1:8" ht="15.75">
      <c r="A84" s="145"/>
      <c r="B84" s="42" t="s">
        <v>401</v>
      </c>
      <c r="C84" s="42" t="s">
        <v>402</v>
      </c>
      <c r="D84" s="43">
        <v>2003</v>
      </c>
      <c r="E84" s="44" t="s">
        <v>398</v>
      </c>
      <c r="F84" s="86">
        <v>5.5555555555555558E-3</v>
      </c>
      <c r="G84" s="70" t="s">
        <v>406</v>
      </c>
      <c r="H84" s="143" t="s">
        <v>506</v>
      </c>
    </row>
    <row r="85" spans="1:8" ht="15.75">
      <c r="A85" s="145"/>
      <c r="B85" s="42" t="s">
        <v>403</v>
      </c>
      <c r="C85" s="42" t="s">
        <v>404</v>
      </c>
      <c r="D85" s="43">
        <v>2003</v>
      </c>
      <c r="E85" s="44" t="s">
        <v>398</v>
      </c>
      <c r="F85" s="86">
        <v>5.5555555555555558E-3</v>
      </c>
      <c r="G85" s="70" t="s">
        <v>406</v>
      </c>
      <c r="H85" s="143" t="s">
        <v>506</v>
      </c>
    </row>
  </sheetData>
  <sortState ref="B3:H85">
    <sortCondition ref="H3:H85"/>
  </sortState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7"/>
  <sheetViews>
    <sheetView workbookViewId="0">
      <selection activeCell="A91" sqref="A91"/>
    </sheetView>
  </sheetViews>
  <sheetFormatPr defaultRowHeight="15"/>
  <cols>
    <col min="1" max="1" width="8.28515625" customWidth="1"/>
    <col min="2" max="2" width="14" customWidth="1"/>
    <col min="3" max="3" width="11.140625" customWidth="1"/>
    <col min="4" max="4" width="9.140625" customWidth="1"/>
    <col min="5" max="5" width="21" customWidth="1"/>
    <col min="6" max="6" width="13" customWidth="1"/>
    <col min="7" max="7" width="22.7109375" customWidth="1"/>
    <col min="8" max="8" width="13" customWidth="1"/>
  </cols>
  <sheetData>
    <row r="1" spans="1:8" ht="18" customHeight="1">
      <c r="A1" s="138" t="s">
        <v>504</v>
      </c>
      <c r="B1" s="138"/>
    </row>
    <row r="2" spans="1:8" ht="31.5">
      <c r="A2" s="83" t="s">
        <v>8</v>
      </c>
      <c r="B2" s="116" t="s">
        <v>491</v>
      </c>
      <c r="C2" s="116" t="s">
        <v>492</v>
      </c>
      <c r="D2" s="115" t="s">
        <v>493</v>
      </c>
      <c r="E2" s="115" t="s">
        <v>494</v>
      </c>
      <c r="F2" s="114" t="s">
        <v>495</v>
      </c>
      <c r="G2" s="114" t="s">
        <v>496</v>
      </c>
      <c r="H2" s="114" t="s">
        <v>497</v>
      </c>
    </row>
    <row r="3" spans="1:8" ht="18.75">
      <c r="A3" s="154">
        <v>1</v>
      </c>
      <c r="B3" s="54" t="s">
        <v>305</v>
      </c>
      <c r="C3" s="55" t="s">
        <v>306</v>
      </c>
      <c r="D3" s="110">
        <v>2002</v>
      </c>
      <c r="E3" s="57" t="s">
        <v>291</v>
      </c>
      <c r="F3" s="58">
        <v>3.5879629629629634E-3</v>
      </c>
      <c r="G3" s="59" t="s">
        <v>292</v>
      </c>
      <c r="H3" s="143">
        <v>3.4803240740740745E-3</v>
      </c>
    </row>
    <row r="4" spans="1:8" ht="18.75">
      <c r="A4" s="154">
        <v>2</v>
      </c>
      <c r="B4" s="42" t="s">
        <v>386</v>
      </c>
      <c r="C4" s="42" t="s">
        <v>160</v>
      </c>
      <c r="D4" s="43">
        <v>2002</v>
      </c>
      <c r="E4" s="44" t="s">
        <v>337</v>
      </c>
      <c r="F4" s="45">
        <v>3.6585648148148146E-3</v>
      </c>
      <c r="G4" s="68" t="s">
        <v>370</v>
      </c>
      <c r="H4" s="143">
        <v>3.6053240740740737E-3</v>
      </c>
    </row>
    <row r="5" spans="1:8" ht="18.75">
      <c r="A5" s="154">
        <v>3</v>
      </c>
      <c r="B5" s="75" t="s">
        <v>390</v>
      </c>
      <c r="C5" s="75" t="s">
        <v>391</v>
      </c>
      <c r="D5" s="43">
        <v>2002</v>
      </c>
      <c r="E5" s="44" t="s">
        <v>337</v>
      </c>
      <c r="F5" s="45">
        <v>3.8310185185185183E-3</v>
      </c>
      <c r="G5" s="68" t="s">
        <v>370</v>
      </c>
      <c r="H5" s="143">
        <v>3.6215277777777778E-3</v>
      </c>
    </row>
    <row r="6" spans="1:8" ht="18.75">
      <c r="A6" s="154">
        <v>4</v>
      </c>
      <c r="B6" s="66" t="s">
        <v>214</v>
      </c>
      <c r="C6" s="66" t="s">
        <v>170</v>
      </c>
      <c r="D6" s="67">
        <v>2003</v>
      </c>
      <c r="E6" s="63" t="s">
        <v>172</v>
      </c>
      <c r="F6" s="72">
        <v>3.645833333333333E-3</v>
      </c>
      <c r="G6" s="129" t="s">
        <v>187</v>
      </c>
      <c r="H6" s="143">
        <v>3.6365740740740738E-3</v>
      </c>
    </row>
    <row r="7" spans="1:8" ht="18.75">
      <c r="A7" s="154">
        <v>5</v>
      </c>
      <c r="B7" s="62" t="s">
        <v>196</v>
      </c>
      <c r="C7" s="62" t="s">
        <v>125</v>
      </c>
      <c r="D7" s="70">
        <v>2002</v>
      </c>
      <c r="E7" s="63" t="s">
        <v>172</v>
      </c>
      <c r="F7" s="72">
        <v>3.645833333333333E-3</v>
      </c>
      <c r="G7" s="65" t="s">
        <v>173</v>
      </c>
      <c r="H7" s="143">
        <v>3.646990740740741E-3</v>
      </c>
    </row>
    <row r="8" spans="1:8" ht="18.75">
      <c r="A8" s="154">
        <v>6</v>
      </c>
      <c r="B8" s="62" t="s">
        <v>195</v>
      </c>
      <c r="C8" s="62" t="s">
        <v>126</v>
      </c>
      <c r="D8" s="70">
        <v>2002</v>
      </c>
      <c r="E8" s="63" t="s">
        <v>172</v>
      </c>
      <c r="F8" s="72">
        <v>3.645833333333333E-3</v>
      </c>
      <c r="G8" s="65" t="s">
        <v>173</v>
      </c>
      <c r="H8" s="143">
        <v>3.6585648148148146E-3</v>
      </c>
    </row>
    <row r="9" spans="1:8" ht="18.75">
      <c r="A9" s="154">
        <v>6</v>
      </c>
      <c r="B9" s="95" t="s">
        <v>429</v>
      </c>
      <c r="C9" s="95" t="s">
        <v>170</v>
      </c>
      <c r="D9" s="102">
        <v>2002</v>
      </c>
      <c r="E9" s="102" t="s">
        <v>328</v>
      </c>
      <c r="F9" s="111">
        <v>3.7152777777777774E-3</v>
      </c>
      <c r="G9" s="102" t="s">
        <v>472</v>
      </c>
      <c r="H9" s="143">
        <v>3.6585648148148146E-3</v>
      </c>
    </row>
    <row r="10" spans="1:8" ht="18.75">
      <c r="A10" s="154">
        <v>8</v>
      </c>
      <c r="B10" s="61" t="s">
        <v>124</v>
      </c>
      <c r="C10" s="62" t="s">
        <v>126</v>
      </c>
      <c r="D10" s="70">
        <v>2002</v>
      </c>
      <c r="E10" s="63" t="s">
        <v>102</v>
      </c>
      <c r="F10" s="64">
        <v>3.9351851851851857E-3</v>
      </c>
      <c r="G10" s="65" t="s">
        <v>103</v>
      </c>
      <c r="H10" s="143">
        <v>3.662037037037037E-3</v>
      </c>
    </row>
    <row r="11" spans="1:8" ht="18.75">
      <c r="A11" s="154">
        <v>9</v>
      </c>
      <c r="B11" s="42" t="s">
        <v>389</v>
      </c>
      <c r="C11" s="42" t="s">
        <v>268</v>
      </c>
      <c r="D11" s="43">
        <v>2002</v>
      </c>
      <c r="E11" s="44" t="s">
        <v>337</v>
      </c>
      <c r="F11" s="45">
        <v>3.7557870370370371E-3</v>
      </c>
      <c r="G11" s="68" t="s">
        <v>370</v>
      </c>
      <c r="H11" s="143">
        <v>3.6712962962962962E-3</v>
      </c>
    </row>
    <row r="12" spans="1:8" ht="18.75">
      <c r="A12" s="154">
        <v>10</v>
      </c>
      <c r="B12" s="42" t="s">
        <v>126</v>
      </c>
      <c r="C12" s="42" t="s">
        <v>392</v>
      </c>
      <c r="D12" s="43">
        <v>2002</v>
      </c>
      <c r="E12" s="44" t="s">
        <v>337</v>
      </c>
      <c r="F12" s="45">
        <v>3.90162037037037E-3</v>
      </c>
      <c r="G12" s="68" t="s">
        <v>370</v>
      </c>
      <c r="H12" s="143">
        <v>3.7418981481481483E-3</v>
      </c>
    </row>
    <row r="13" spans="1:8" ht="18.75">
      <c r="A13" s="154">
        <v>11</v>
      </c>
      <c r="B13" s="54" t="s">
        <v>307</v>
      </c>
      <c r="C13" s="55" t="s">
        <v>80</v>
      </c>
      <c r="D13" s="110">
        <v>2002</v>
      </c>
      <c r="E13" s="57" t="s">
        <v>291</v>
      </c>
      <c r="F13" s="58">
        <v>3.680601851851852E-3</v>
      </c>
      <c r="G13" s="59" t="s">
        <v>292</v>
      </c>
      <c r="H13" s="143">
        <v>3.7557870370370371E-3</v>
      </c>
    </row>
    <row r="14" spans="1:8" ht="18.75">
      <c r="A14" s="154">
        <v>12</v>
      </c>
      <c r="B14" s="54" t="s">
        <v>308</v>
      </c>
      <c r="C14" s="55" t="s">
        <v>96</v>
      </c>
      <c r="D14" s="110">
        <v>2002</v>
      </c>
      <c r="E14" s="57" t="s">
        <v>291</v>
      </c>
      <c r="F14" s="58">
        <v>3.7616087962962963E-3</v>
      </c>
      <c r="G14" s="59" t="s">
        <v>292</v>
      </c>
      <c r="H14" s="143">
        <v>3.7754629629629631E-3</v>
      </c>
    </row>
    <row r="15" spans="1:8" ht="18.75">
      <c r="A15" s="154">
        <v>13</v>
      </c>
      <c r="B15" s="42" t="s">
        <v>393</v>
      </c>
      <c r="C15" s="42" t="s">
        <v>121</v>
      </c>
      <c r="D15" s="43">
        <v>2002</v>
      </c>
      <c r="E15" s="44" t="s">
        <v>337</v>
      </c>
      <c r="F15" s="45">
        <v>3.9155092592592592E-3</v>
      </c>
      <c r="G15" s="68" t="s">
        <v>370</v>
      </c>
      <c r="H15" s="143">
        <v>3.7766203703703707E-3</v>
      </c>
    </row>
    <row r="16" spans="1:8" ht="18.75">
      <c r="A16" s="154">
        <v>14</v>
      </c>
      <c r="B16" s="42" t="s">
        <v>394</v>
      </c>
      <c r="C16" s="42" t="s">
        <v>132</v>
      </c>
      <c r="D16" s="43">
        <v>2002</v>
      </c>
      <c r="E16" s="44" t="s">
        <v>337</v>
      </c>
      <c r="F16" s="45">
        <v>3.9826388888888889E-3</v>
      </c>
      <c r="G16" s="68" t="s">
        <v>370</v>
      </c>
      <c r="H16" s="143">
        <v>3.7835648148148147E-3</v>
      </c>
    </row>
    <row r="17" spans="1:8" ht="18.75">
      <c r="A17" s="154">
        <v>15</v>
      </c>
      <c r="B17" s="62" t="s">
        <v>204</v>
      </c>
      <c r="C17" s="62" t="s">
        <v>152</v>
      </c>
      <c r="D17" s="70">
        <v>2002</v>
      </c>
      <c r="E17" s="63" t="s">
        <v>172</v>
      </c>
      <c r="F17" s="72">
        <v>3.9583333333333337E-3</v>
      </c>
      <c r="G17" s="65" t="s">
        <v>173</v>
      </c>
      <c r="H17" s="143">
        <v>3.8032407407407407E-3</v>
      </c>
    </row>
    <row r="18" spans="1:8" ht="18.75">
      <c r="A18" s="154">
        <v>16</v>
      </c>
      <c r="B18" s="42" t="s">
        <v>395</v>
      </c>
      <c r="C18" s="42" t="s">
        <v>331</v>
      </c>
      <c r="D18" s="43">
        <v>2002</v>
      </c>
      <c r="E18" s="44" t="s">
        <v>337</v>
      </c>
      <c r="F18" s="45">
        <v>4.0023148148148153E-3</v>
      </c>
      <c r="G18" s="68" t="s">
        <v>370</v>
      </c>
      <c r="H18" s="143">
        <v>3.8043981481481483E-3</v>
      </c>
    </row>
    <row r="19" spans="1:8" ht="18.75">
      <c r="A19" s="154">
        <v>17</v>
      </c>
      <c r="B19" s="62" t="s">
        <v>197</v>
      </c>
      <c r="C19" s="62" t="s">
        <v>198</v>
      </c>
      <c r="D19" s="70">
        <v>2002</v>
      </c>
      <c r="E19" s="63" t="s">
        <v>172</v>
      </c>
      <c r="F19" s="72">
        <v>3.7962962962962963E-3</v>
      </c>
      <c r="G19" s="65" t="s">
        <v>173</v>
      </c>
      <c r="H19" s="143">
        <v>3.8124999999999999E-3</v>
      </c>
    </row>
    <row r="20" spans="1:8" ht="18.75">
      <c r="A20" s="154">
        <v>18</v>
      </c>
      <c r="B20" s="62" t="s">
        <v>199</v>
      </c>
      <c r="C20" s="62" t="s">
        <v>156</v>
      </c>
      <c r="D20" s="70">
        <v>2002</v>
      </c>
      <c r="E20" s="63" t="s">
        <v>172</v>
      </c>
      <c r="F20" s="72">
        <v>3.8194444444444443E-3</v>
      </c>
      <c r="G20" s="65" t="s">
        <v>173</v>
      </c>
      <c r="H20" s="143">
        <v>3.828703703703704E-3</v>
      </c>
    </row>
    <row r="21" spans="1:8" ht="18.75">
      <c r="A21" s="154">
        <v>19</v>
      </c>
      <c r="B21" s="61" t="s">
        <v>116</v>
      </c>
      <c r="C21" s="62" t="s">
        <v>117</v>
      </c>
      <c r="D21" s="70">
        <v>2003</v>
      </c>
      <c r="E21" s="63" t="s">
        <v>102</v>
      </c>
      <c r="F21" s="64">
        <v>3.9351851851851857E-3</v>
      </c>
      <c r="G21" s="65" t="s">
        <v>103</v>
      </c>
      <c r="H21" s="143">
        <v>3.840277777777778E-3</v>
      </c>
    </row>
    <row r="22" spans="1:8" ht="18.75">
      <c r="A22" s="154">
        <v>19</v>
      </c>
      <c r="B22" s="62" t="s">
        <v>202</v>
      </c>
      <c r="C22" s="62" t="s">
        <v>76</v>
      </c>
      <c r="D22" s="70">
        <v>2002</v>
      </c>
      <c r="E22" s="63" t="s">
        <v>172</v>
      </c>
      <c r="F22" s="72">
        <v>3.9351851851851857E-3</v>
      </c>
      <c r="G22" s="65" t="s">
        <v>173</v>
      </c>
      <c r="H22" s="143">
        <v>3.840277777777778E-3</v>
      </c>
    </row>
    <row r="23" spans="1:8" ht="18.75">
      <c r="A23" s="154">
        <v>21</v>
      </c>
      <c r="B23" s="62" t="s">
        <v>203</v>
      </c>
      <c r="C23" s="62" t="s">
        <v>96</v>
      </c>
      <c r="D23" s="70">
        <v>2002</v>
      </c>
      <c r="E23" s="63" t="s">
        <v>172</v>
      </c>
      <c r="F23" s="72">
        <v>3.9351851851851857E-3</v>
      </c>
      <c r="G23" s="65" t="s">
        <v>173</v>
      </c>
      <c r="H23" s="143">
        <v>3.8611111111111116E-3</v>
      </c>
    </row>
    <row r="24" spans="1:8" ht="18.75">
      <c r="A24" s="154">
        <v>22</v>
      </c>
      <c r="B24" s="42" t="s">
        <v>396</v>
      </c>
      <c r="C24" s="42" t="s">
        <v>170</v>
      </c>
      <c r="D24" s="43">
        <v>2002</v>
      </c>
      <c r="E24" s="44" t="s">
        <v>337</v>
      </c>
      <c r="F24" s="45">
        <v>4.0347222222222225E-3</v>
      </c>
      <c r="G24" s="68" t="s">
        <v>370</v>
      </c>
      <c r="H24" s="143">
        <v>3.8680555555555556E-3</v>
      </c>
    </row>
    <row r="25" spans="1:8" ht="18.75">
      <c r="A25" s="154">
        <v>23</v>
      </c>
      <c r="B25" s="54" t="s">
        <v>309</v>
      </c>
      <c r="C25" s="55" t="s">
        <v>78</v>
      </c>
      <c r="D25" s="110">
        <v>2002</v>
      </c>
      <c r="E25" s="57" t="s">
        <v>291</v>
      </c>
      <c r="F25" s="58">
        <v>3.7732407407407411E-3</v>
      </c>
      <c r="G25" s="59" t="s">
        <v>292</v>
      </c>
      <c r="H25" s="143">
        <v>3.8738425925925924E-3</v>
      </c>
    </row>
    <row r="26" spans="1:8" ht="18.75">
      <c r="A26" s="154">
        <v>24</v>
      </c>
      <c r="B26" s="42" t="s">
        <v>205</v>
      </c>
      <c r="C26" s="42" t="s">
        <v>130</v>
      </c>
      <c r="D26" s="43">
        <v>2002</v>
      </c>
      <c r="E26" s="44" t="s">
        <v>337</v>
      </c>
      <c r="F26" s="45">
        <v>4.1446759259259258E-3</v>
      </c>
      <c r="G26" s="68" t="s">
        <v>370</v>
      </c>
      <c r="H26" s="143">
        <v>3.8981481481481484E-3</v>
      </c>
    </row>
    <row r="27" spans="1:8" ht="18.75">
      <c r="A27" s="154">
        <v>25</v>
      </c>
      <c r="B27" s="54" t="s">
        <v>312</v>
      </c>
      <c r="C27" s="55" t="s">
        <v>253</v>
      </c>
      <c r="D27" s="110">
        <v>2002</v>
      </c>
      <c r="E27" s="57" t="s">
        <v>291</v>
      </c>
      <c r="F27" s="58">
        <v>3.9004629629629632E-3</v>
      </c>
      <c r="G27" s="59" t="s">
        <v>292</v>
      </c>
      <c r="H27" s="143">
        <v>3.8993055555555556E-3</v>
      </c>
    </row>
    <row r="28" spans="1:8" ht="18.75">
      <c r="A28" s="154">
        <v>26</v>
      </c>
      <c r="B28" s="62" t="s">
        <v>206</v>
      </c>
      <c r="C28" s="62" t="s">
        <v>125</v>
      </c>
      <c r="D28" s="70">
        <v>2002</v>
      </c>
      <c r="E28" s="63" t="s">
        <v>172</v>
      </c>
      <c r="F28" s="72">
        <v>3.9930555555555561E-3</v>
      </c>
      <c r="G28" s="65" t="s">
        <v>173</v>
      </c>
      <c r="H28" s="143">
        <v>3.9039351851851852E-3</v>
      </c>
    </row>
    <row r="29" spans="1:8" ht="18.75">
      <c r="A29" s="154">
        <v>27</v>
      </c>
      <c r="B29" s="62" t="s">
        <v>201</v>
      </c>
      <c r="C29" s="62" t="s">
        <v>82</v>
      </c>
      <c r="D29" s="70">
        <v>2002</v>
      </c>
      <c r="E29" s="63" t="s">
        <v>172</v>
      </c>
      <c r="F29" s="72">
        <v>3.8773148148148143E-3</v>
      </c>
      <c r="G29" s="65" t="s">
        <v>173</v>
      </c>
      <c r="H29" s="143">
        <v>3.9074074074074072E-3</v>
      </c>
    </row>
    <row r="30" spans="1:8" ht="18.75">
      <c r="A30" s="154">
        <v>28</v>
      </c>
      <c r="B30" s="62" t="s">
        <v>75</v>
      </c>
      <c r="C30" s="62" t="s">
        <v>76</v>
      </c>
      <c r="D30" s="70">
        <v>2003</v>
      </c>
      <c r="E30" s="70" t="s">
        <v>46</v>
      </c>
      <c r="F30" s="72">
        <v>3.9930555555555561E-3</v>
      </c>
      <c r="G30" s="78" t="s">
        <v>47</v>
      </c>
      <c r="H30" s="143">
        <v>3.9120370370370368E-3</v>
      </c>
    </row>
    <row r="31" spans="1:8" ht="18.75">
      <c r="A31" s="154">
        <v>29</v>
      </c>
      <c r="B31" s="46" t="s">
        <v>420</v>
      </c>
      <c r="C31" s="47" t="s">
        <v>155</v>
      </c>
      <c r="D31" s="43">
        <v>2003</v>
      </c>
      <c r="E31" s="48" t="s">
        <v>328</v>
      </c>
      <c r="F31" s="49">
        <v>4.155092592592593E-3</v>
      </c>
      <c r="G31" s="50" t="s">
        <v>408</v>
      </c>
      <c r="H31" s="143">
        <v>3.9178240740740744E-3</v>
      </c>
    </row>
    <row r="32" spans="1:8" ht="18.75">
      <c r="A32" s="154">
        <v>30</v>
      </c>
      <c r="B32" s="54" t="s">
        <v>311</v>
      </c>
      <c r="C32" s="55" t="s">
        <v>84</v>
      </c>
      <c r="D32" s="110">
        <v>2002</v>
      </c>
      <c r="E32" s="57" t="s">
        <v>291</v>
      </c>
      <c r="F32" s="58">
        <v>3.8889467592592595E-3</v>
      </c>
      <c r="G32" s="59" t="s">
        <v>292</v>
      </c>
      <c r="H32" s="143">
        <v>3.9340277777777776E-3</v>
      </c>
    </row>
    <row r="33" spans="1:8" ht="18.75">
      <c r="A33" s="154">
        <v>31</v>
      </c>
      <c r="B33" s="62" t="s">
        <v>77</v>
      </c>
      <c r="C33" s="62" t="s">
        <v>78</v>
      </c>
      <c r="D33" s="70">
        <v>2003</v>
      </c>
      <c r="E33" s="70" t="s">
        <v>46</v>
      </c>
      <c r="F33" s="72">
        <v>3.9930555555555561E-3</v>
      </c>
      <c r="G33" s="78" t="s">
        <v>47</v>
      </c>
      <c r="H33" s="143">
        <v>3.9363425925925928E-3</v>
      </c>
    </row>
    <row r="34" spans="1:8" ht="18.75">
      <c r="A34" s="154">
        <v>32</v>
      </c>
      <c r="B34" s="54" t="s">
        <v>310</v>
      </c>
      <c r="C34" s="55" t="s">
        <v>115</v>
      </c>
      <c r="D34" s="110">
        <v>2002</v>
      </c>
      <c r="E34" s="57" t="s">
        <v>291</v>
      </c>
      <c r="F34" s="58">
        <v>3.8658101851851857E-3</v>
      </c>
      <c r="G34" s="59" t="s">
        <v>292</v>
      </c>
      <c r="H34" s="143">
        <v>3.9560185185185184E-3</v>
      </c>
    </row>
    <row r="35" spans="1:8" ht="18.75">
      <c r="A35" s="154">
        <v>33</v>
      </c>
      <c r="B35" s="152" t="s">
        <v>480</v>
      </c>
      <c r="C35" s="152" t="s">
        <v>132</v>
      </c>
      <c r="D35" s="153">
        <v>2002</v>
      </c>
      <c r="E35" s="111" t="s">
        <v>328</v>
      </c>
      <c r="F35" s="111">
        <v>3.8310185185185183E-3</v>
      </c>
      <c r="G35" s="111" t="s">
        <v>472</v>
      </c>
      <c r="H35" s="143">
        <v>3.9803240740740745E-3</v>
      </c>
    </row>
    <row r="36" spans="1:8" ht="18.75">
      <c r="A36" s="154">
        <v>34</v>
      </c>
      <c r="B36" s="61" t="s">
        <v>124</v>
      </c>
      <c r="C36" s="62" t="s">
        <v>125</v>
      </c>
      <c r="D36" s="70">
        <v>2003</v>
      </c>
      <c r="E36" s="63" t="s">
        <v>102</v>
      </c>
      <c r="F36" s="64">
        <v>4.0509259259259257E-3</v>
      </c>
      <c r="G36" s="65" t="s">
        <v>103</v>
      </c>
      <c r="H36" s="143">
        <v>3.9826388888888889E-3</v>
      </c>
    </row>
    <row r="37" spans="1:8" ht="18.75">
      <c r="A37" s="154">
        <v>35</v>
      </c>
      <c r="B37" s="62" t="s">
        <v>200</v>
      </c>
      <c r="C37" s="62" t="s">
        <v>121</v>
      </c>
      <c r="D37" s="70">
        <v>2002</v>
      </c>
      <c r="E37" s="63" t="s">
        <v>172</v>
      </c>
      <c r="F37" s="72">
        <v>3.8194444444444443E-3</v>
      </c>
      <c r="G37" s="65" t="s">
        <v>173</v>
      </c>
      <c r="H37" s="143">
        <v>3.9895833333333337E-3</v>
      </c>
    </row>
    <row r="38" spans="1:8" ht="18.75">
      <c r="A38" s="154">
        <v>36</v>
      </c>
      <c r="B38" s="95" t="s">
        <v>482</v>
      </c>
      <c r="C38" s="95" t="s">
        <v>170</v>
      </c>
      <c r="D38" s="102">
        <v>2002</v>
      </c>
      <c r="E38" s="102" t="s">
        <v>328</v>
      </c>
      <c r="F38" s="111">
        <v>3.9351851851851857E-3</v>
      </c>
      <c r="G38" s="102" t="s">
        <v>472</v>
      </c>
      <c r="H38" s="143">
        <v>3.9976851851851848E-3</v>
      </c>
    </row>
    <row r="39" spans="1:8" ht="18.75">
      <c r="A39" s="154">
        <v>37</v>
      </c>
      <c r="B39" s="54" t="s">
        <v>313</v>
      </c>
      <c r="C39" s="55" t="s">
        <v>314</v>
      </c>
      <c r="D39" s="110">
        <v>2002</v>
      </c>
      <c r="E39" s="57" t="s">
        <v>291</v>
      </c>
      <c r="F39" s="58">
        <v>3.9931134259259269E-3</v>
      </c>
      <c r="G39" s="59" t="s">
        <v>292</v>
      </c>
      <c r="H39" s="143">
        <v>4.0069444444444441E-3</v>
      </c>
    </row>
    <row r="40" spans="1:8" ht="18.75">
      <c r="A40" s="154">
        <v>38</v>
      </c>
      <c r="B40" s="95" t="s">
        <v>478</v>
      </c>
      <c r="C40" s="95" t="s">
        <v>477</v>
      </c>
      <c r="D40" s="102">
        <v>2003</v>
      </c>
      <c r="E40" s="102" t="s">
        <v>328</v>
      </c>
      <c r="F40" s="111">
        <v>3.9583333333333337E-3</v>
      </c>
      <c r="G40" s="102" t="s">
        <v>472</v>
      </c>
      <c r="H40" s="143">
        <v>4.0150462962962961E-3</v>
      </c>
    </row>
    <row r="41" spans="1:8" ht="18.75">
      <c r="A41" s="154">
        <v>39</v>
      </c>
      <c r="B41" s="62" t="s">
        <v>79</v>
      </c>
      <c r="C41" s="62" t="s">
        <v>80</v>
      </c>
      <c r="D41" s="70">
        <v>2003</v>
      </c>
      <c r="E41" s="70" t="s">
        <v>46</v>
      </c>
      <c r="F41" s="72">
        <v>4.0393518518518521E-3</v>
      </c>
      <c r="G41" s="78" t="s">
        <v>47</v>
      </c>
      <c r="H41" s="143">
        <v>4.0231481481481481E-3</v>
      </c>
    </row>
    <row r="42" spans="1:8" ht="18.75">
      <c r="A42" s="154">
        <v>40</v>
      </c>
      <c r="B42" s="75" t="s">
        <v>397</v>
      </c>
      <c r="C42" s="75" t="s">
        <v>119</v>
      </c>
      <c r="D42" s="43">
        <v>2002</v>
      </c>
      <c r="E42" s="44" t="s">
        <v>337</v>
      </c>
      <c r="F42" s="45">
        <v>4.155092592592593E-3</v>
      </c>
      <c r="G42" s="68" t="s">
        <v>370</v>
      </c>
      <c r="H42" s="143">
        <v>4.0312499999999992E-3</v>
      </c>
    </row>
    <row r="43" spans="1:8" ht="18.75">
      <c r="A43" s="154">
        <v>41</v>
      </c>
      <c r="B43" s="66" t="s">
        <v>217</v>
      </c>
      <c r="C43" s="66" t="s">
        <v>218</v>
      </c>
      <c r="D43" s="67">
        <v>2003</v>
      </c>
      <c r="E43" s="63" t="s">
        <v>172</v>
      </c>
      <c r="F43" s="72">
        <v>4.5138888888888893E-3</v>
      </c>
      <c r="G43" s="129" t="s">
        <v>187</v>
      </c>
      <c r="H43" s="143">
        <v>4.0439814814814809E-3</v>
      </c>
    </row>
    <row r="44" spans="1:8" ht="18.75">
      <c r="A44" s="154">
        <v>42</v>
      </c>
      <c r="B44" s="42" t="s">
        <v>393</v>
      </c>
      <c r="C44" s="42" t="s">
        <v>96</v>
      </c>
      <c r="D44" s="43">
        <v>2002</v>
      </c>
      <c r="E44" s="44" t="s">
        <v>337</v>
      </c>
      <c r="F44" s="45">
        <v>3.9895833333333337E-3</v>
      </c>
      <c r="G44" s="68" t="s">
        <v>370</v>
      </c>
      <c r="H44" s="143">
        <v>4.0497685185185185E-3</v>
      </c>
    </row>
    <row r="45" spans="1:8" ht="18.75">
      <c r="A45" s="154">
        <v>43</v>
      </c>
      <c r="B45" s="95" t="s">
        <v>479</v>
      </c>
      <c r="C45" s="95" t="s">
        <v>121</v>
      </c>
      <c r="D45" s="102">
        <v>2003</v>
      </c>
      <c r="E45" s="102" t="s">
        <v>328</v>
      </c>
      <c r="F45" s="111">
        <v>3.9583333333333337E-3</v>
      </c>
      <c r="G45" s="102" t="s">
        <v>472</v>
      </c>
      <c r="H45" s="143">
        <v>4.0520833333333338E-3</v>
      </c>
    </row>
    <row r="46" spans="1:8" ht="18.75">
      <c r="A46" s="154">
        <v>44</v>
      </c>
      <c r="B46" s="66" t="s">
        <v>215</v>
      </c>
      <c r="C46" s="66" t="s">
        <v>119</v>
      </c>
      <c r="D46" s="67">
        <v>2003</v>
      </c>
      <c r="E46" s="63" t="s">
        <v>172</v>
      </c>
      <c r="F46" s="72">
        <v>3.9930555555555561E-3</v>
      </c>
      <c r="G46" s="129" t="s">
        <v>187</v>
      </c>
      <c r="H46" s="143">
        <v>4.0648148148148154E-3</v>
      </c>
    </row>
    <row r="47" spans="1:8" ht="18.75">
      <c r="A47" s="154">
        <v>45</v>
      </c>
      <c r="B47" s="62" t="s">
        <v>150</v>
      </c>
      <c r="C47" s="62" t="s">
        <v>151</v>
      </c>
      <c r="D47" s="70">
        <v>2003</v>
      </c>
      <c r="E47" s="72" t="s">
        <v>148</v>
      </c>
      <c r="F47" s="72">
        <v>4.0509259259259257E-3</v>
      </c>
      <c r="G47" s="70" t="s">
        <v>149</v>
      </c>
      <c r="H47" s="143">
        <v>4.099537037037037E-3</v>
      </c>
    </row>
    <row r="48" spans="1:8" ht="18.75">
      <c r="A48" s="154">
        <v>46</v>
      </c>
      <c r="B48" s="62" t="s">
        <v>205</v>
      </c>
      <c r="C48" s="62" t="s">
        <v>136</v>
      </c>
      <c r="D48" s="70">
        <v>2002</v>
      </c>
      <c r="E48" s="63" t="s">
        <v>172</v>
      </c>
      <c r="F48" s="72">
        <v>4.108796296296297E-3</v>
      </c>
      <c r="G48" s="65" t="s">
        <v>173</v>
      </c>
      <c r="H48" s="143">
        <v>4.1134259259259258E-3</v>
      </c>
    </row>
    <row r="49" spans="1:8" ht="18.75">
      <c r="A49" s="154">
        <v>47</v>
      </c>
      <c r="B49" s="46" t="s">
        <v>421</v>
      </c>
      <c r="C49" s="47" t="s">
        <v>132</v>
      </c>
      <c r="D49" s="43">
        <v>2003</v>
      </c>
      <c r="E49" s="48" t="s">
        <v>328</v>
      </c>
      <c r="F49" s="49">
        <v>4.1631944444444442E-3</v>
      </c>
      <c r="G49" s="50" t="s">
        <v>408</v>
      </c>
      <c r="H49" s="143">
        <v>4.146990740740741E-3</v>
      </c>
    </row>
    <row r="50" spans="1:8" ht="18.75">
      <c r="A50" s="154">
        <v>48</v>
      </c>
      <c r="B50" s="62" t="s">
        <v>207</v>
      </c>
      <c r="C50" s="62" t="s">
        <v>170</v>
      </c>
      <c r="D50" s="70">
        <v>2002</v>
      </c>
      <c r="E50" s="63" t="s">
        <v>172</v>
      </c>
      <c r="F50" s="72">
        <v>4.108796296296297E-3</v>
      </c>
      <c r="G50" s="65" t="s">
        <v>173</v>
      </c>
      <c r="H50" s="143">
        <v>4.1585648148148146E-3</v>
      </c>
    </row>
    <row r="51" spans="1:8" ht="18.75">
      <c r="A51" s="154">
        <v>49</v>
      </c>
      <c r="B51" s="61" t="s">
        <v>118</v>
      </c>
      <c r="C51" s="62" t="s">
        <v>119</v>
      </c>
      <c r="D51" s="70">
        <v>2003</v>
      </c>
      <c r="E51" s="63" t="s">
        <v>102</v>
      </c>
      <c r="F51" s="64">
        <v>4.0509259259259257E-3</v>
      </c>
      <c r="G51" s="65" t="s">
        <v>103</v>
      </c>
      <c r="H51" s="143">
        <v>4.170138888888889E-3</v>
      </c>
    </row>
    <row r="52" spans="1:8" ht="18.75">
      <c r="A52" s="154">
        <v>50</v>
      </c>
      <c r="B52" s="66" t="s">
        <v>216</v>
      </c>
      <c r="C52" s="66" t="s">
        <v>152</v>
      </c>
      <c r="D52" s="67">
        <v>2003</v>
      </c>
      <c r="E52" s="63" t="s">
        <v>172</v>
      </c>
      <c r="F52" s="72">
        <v>4.5138888888888893E-3</v>
      </c>
      <c r="G52" s="129" t="s">
        <v>187</v>
      </c>
      <c r="H52" s="143">
        <v>4.1724537037037043E-3</v>
      </c>
    </row>
    <row r="53" spans="1:8" ht="18.75">
      <c r="A53" s="154">
        <v>51</v>
      </c>
      <c r="B53" s="66" t="s">
        <v>211</v>
      </c>
      <c r="C53" s="66" t="s">
        <v>78</v>
      </c>
      <c r="D53" s="67">
        <v>2003</v>
      </c>
      <c r="E53" s="63" t="s">
        <v>172</v>
      </c>
      <c r="F53" s="72">
        <v>4.340277777777778E-3</v>
      </c>
      <c r="G53" s="129" t="s">
        <v>187</v>
      </c>
      <c r="H53" s="143">
        <v>4.1782407407407402E-3</v>
      </c>
    </row>
    <row r="54" spans="1:8" ht="18.75">
      <c r="A54" s="154">
        <v>52</v>
      </c>
      <c r="B54" s="62" t="s">
        <v>83</v>
      </c>
      <c r="C54" s="62" t="s">
        <v>84</v>
      </c>
      <c r="D54" s="70">
        <v>2003</v>
      </c>
      <c r="E54" s="70" t="s">
        <v>46</v>
      </c>
      <c r="F54" s="72">
        <v>4.5601851851851853E-3</v>
      </c>
      <c r="G54" s="78" t="s">
        <v>47</v>
      </c>
      <c r="H54" s="143">
        <v>4.2407407407407402E-3</v>
      </c>
    </row>
    <row r="55" spans="1:8" ht="18.75">
      <c r="A55" s="154">
        <v>53</v>
      </c>
      <c r="B55" s="62" t="s">
        <v>85</v>
      </c>
      <c r="C55" s="62" t="s">
        <v>86</v>
      </c>
      <c r="D55" s="70">
        <v>2003</v>
      </c>
      <c r="E55" s="70" t="s">
        <v>46</v>
      </c>
      <c r="F55" s="72">
        <v>4.5601851851851853E-3</v>
      </c>
      <c r="G55" s="78" t="s">
        <v>47</v>
      </c>
      <c r="H55" s="143">
        <v>4.2685185185185178E-3</v>
      </c>
    </row>
    <row r="56" spans="1:8" ht="18.75">
      <c r="A56" s="154">
        <v>54</v>
      </c>
      <c r="B56" s="62" t="s">
        <v>210</v>
      </c>
      <c r="C56" s="62" t="s">
        <v>160</v>
      </c>
      <c r="D56" s="70">
        <v>2002</v>
      </c>
      <c r="E56" s="63" t="s">
        <v>172</v>
      </c>
      <c r="F56" s="72">
        <v>4.340277777777778E-3</v>
      </c>
      <c r="G56" s="65" t="s">
        <v>173</v>
      </c>
      <c r="H56" s="143">
        <v>4.332175925925926E-3</v>
      </c>
    </row>
    <row r="57" spans="1:8" ht="18.75">
      <c r="A57" s="154">
        <v>55</v>
      </c>
      <c r="B57" s="95" t="s">
        <v>485</v>
      </c>
      <c r="C57" s="95" t="s">
        <v>484</v>
      </c>
      <c r="D57" s="102">
        <v>2002</v>
      </c>
      <c r="E57" s="102" t="s">
        <v>328</v>
      </c>
      <c r="F57" s="111">
        <v>4.3055555555555555E-3</v>
      </c>
      <c r="G57" s="102" t="s">
        <v>472</v>
      </c>
      <c r="H57" s="143">
        <v>4.3657407407407412E-3</v>
      </c>
    </row>
    <row r="58" spans="1:8" ht="18.75">
      <c r="A58" s="154">
        <v>56</v>
      </c>
      <c r="B58" s="66" t="s">
        <v>181</v>
      </c>
      <c r="C58" s="66" t="s">
        <v>90</v>
      </c>
      <c r="D58" s="67">
        <v>2003</v>
      </c>
      <c r="E58" s="63" t="s">
        <v>172</v>
      </c>
      <c r="F58" s="72">
        <v>4.5717592592592589E-3</v>
      </c>
      <c r="G58" s="129" t="s">
        <v>187</v>
      </c>
      <c r="H58" s="143">
        <v>4.3680555555555556E-3</v>
      </c>
    </row>
    <row r="59" spans="1:8" ht="18.75">
      <c r="A59" s="154">
        <v>57</v>
      </c>
      <c r="B59" s="62" t="s">
        <v>81</v>
      </c>
      <c r="C59" s="62" t="s">
        <v>82</v>
      </c>
      <c r="D59" s="70">
        <v>2003</v>
      </c>
      <c r="E59" s="70" t="s">
        <v>46</v>
      </c>
      <c r="F59" s="72">
        <v>4.3981481481481484E-3</v>
      </c>
      <c r="G59" s="78" t="s">
        <v>47</v>
      </c>
      <c r="H59" s="143">
        <v>4.3958333333333332E-3</v>
      </c>
    </row>
    <row r="60" spans="1:8" ht="18.75">
      <c r="A60" s="154">
        <v>58</v>
      </c>
      <c r="B60" s="66" t="s">
        <v>212</v>
      </c>
      <c r="C60" s="66" t="s">
        <v>213</v>
      </c>
      <c r="D60" s="67">
        <v>2003</v>
      </c>
      <c r="E60" s="63" t="s">
        <v>172</v>
      </c>
      <c r="F60" s="72">
        <v>4.4560185185185189E-3</v>
      </c>
      <c r="G60" s="129" t="s">
        <v>187</v>
      </c>
      <c r="H60" s="143">
        <v>4.3969907407407412E-3</v>
      </c>
    </row>
    <row r="61" spans="1:8" ht="18.75">
      <c r="A61" s="154">
        <v>59</v>
      </c>
      <c r="B61" s="62" t="s">
        <v>147</v>
      </c>
      <c r="C61" s="62" t="s">
        <v>90</v>
      </c>
      <c r="D61" s="70">
        <v>2002</v>
      </c>
      <c r="E61" s="72" t="s">
        <v>148</v>
      </c>
      <c r="F61" s="72">
        <v>4.2824074074074075E-3</v>
      </c>
      <c r="G61" s="70" t="s">
        <v>149</v>
      </c>
      <c r="H61" s="143">
        <v>4.4166666666666668E-3</v>
      </c>
    </row>
    <row r="62" spans="1:8" ht="18.75">
      <c r="A62" s="154">
        <v>59</v>
      </c>
      <c r="B62" s="54" t="s">
        <v>315</v>
      </c>
      <c r="C62" s="55" t="s">
        <v>160</v>
      </c>
      <c r="D62" s="110">
        <v>2003</v>
      </c>
      <c r="E62" s="57" t="s">
        <v>291</v>
      </c>
      <c r="F62" s="58">
        <v>4.4560185185185189E-3</v>
      </c>
      <c r="G62" s="59" t="s">
        <v>301</v>
      </c>
      <c r="H62" s="143">
        <v>4.4166666666666668E-3</v>
      </c>
    </row>
    <row r="63" spans="1:8" ht="18.75">
      <c r="A63" s="154">
        <v>61</v>
      </c>
      <c r="B63" s="46" t="s">
        <v>423</v>
      </c>
      <c r="C63" s="47" t="s">
        <v>84</v>
      </c>
      <c r="D63" s="43">
        <v>2004</v>
      </c>
      <c r="E63" s="48" t="s">
        <v>328</v>
      </c>
      <c r="F63" s="49">
        <v>4.5023148148148149E-3</v>
      </c>
      <c r="G63" s="50" t="s">
        <v>408</v>
      </c>
      <c r="H63" s="143">
        <v>4.4340277777777772E-3</v>
      </c>
    </row>
    <row r="64" spans="1:8" ht="18.75">
      <c r="A64" s="154">
        <v>61</v>
      </c>
      <c r="B64" s="54" t="s">
        <v>319</v>
      </c>
      <c r="C64" s="55" t="s">
        <v>268</v>
      </c>
      <c r="D64" s="110">
        <v>2003</v>
      </c>
      <c r="E64" s="57" t="s">
        <v>291</v>
      </c>
      <c r="F64" s="58">
        <v>4.5717592592592589E-3</v>
      </c>
      <c r="G64" s="59" t="s">
        <v>301</v>
      </c>
      <c r="H64" s="143">
        <v>4.4340277777777772E-3</v>
      </c>
    </row>
    <row r="65" spans="1:8" ht="18.75">
      <c r="A65" s="154">
        <v>63</v>
      </c>
      <c r="B65" s="61" t="s">
        <v>122</v>
      </c>
      <c r="C65" s="62" t="s">
        <v>123</v>
      </c>
      <c r="D65" s="70">
        <v>2003</v>
      </c>
      <c r="E65" s="63" t="s">
        <v>102</v>
      </c>
      <c r="F65" s="64">
        <v>4.8611111111111112E-3</v>
      </c>
      <c r="G65" s="65" t="s">
        <v>103</v>
      </c>
      <c r="H65" s="143">
        <v>4.4722222222222221E-3</v>
      </c>
    </row>
    <row r="66" spans="1:8" ht="18.75">
      <c r="A66" s="154">
        <v>64</v>
      </c>
      <c r="B66" s="62" t="s">
        <v>89</v>
      </c>
      <c r="C66" s="62" t="s">
        <v>90</v>
      </c>
      <c r="D66" s="70">
        <v>2003</v>
      </c>
      <c r="E66" s="70" t="s">
        <v>46</v>
      </c>
      <c r="F66" s="72">
        <v>4.9768518518518521E-3</v>
      </c>
      <c r="G66" s="78" t="s">
        <v>47</v>
      </c>
      <c r="H66" s="143">
        <v>4.4942129629629629E-3</v>
      </c>
    </row>
    <row r="67" spans="1:8" ht="18.75">
      <c r="A67" s="154">
        <v>65</v>
      </c>
      <c r="B67" s="62" t="s">
        <v>87</v>
      </c>
      <c r="C67" s="62" t="s">
        <v>88</v>
      </c>
      <c r="D67" s="70">
        <v>2003</v>
      </c>
      <c r="E67" s="70" t="s">
        <v>46</v>
      </c>
      <c r="F67" s="72">
        <v>4.8148148148148152E-3</v>
      </c>
      <c r="G67" s="78" t="s">
        <v>47</v>
      </c>
      <c r="H67" s="143">
        <v>4.4976851851851853E-3</v>
      </c>
    </row>
    <row r="68" spans="1:8" ht="18.75">
      <c r="A68" s="154">
        <v>66</v>
      </c>
      <c r="B68" s="62" t="s">
        <v>284</v>
      </c>
      <c r="C68" s="62" t="s">
        <v>76</v>
      </c>
      <c r="D68" s="70">
        <v>2004</v>
      </c>
      <c r="E68" s="70" t="s">
        <v>285</v>
      </c>
      <c r="F68" s="72">
        <v>4.6874999999999998E-3</v>
      </c>
      <c r="G68" s="131" t="s">
        <v>286</v>
      </c>
      <c r="H68" s="143">
        <v>4.5011574074074077E-3</v>
      </c>
    </row>
    <row r="69" spans="1:8" ht="18.75">
      <c r="A69" s="154">
        <v>67</v>
      </c>
      <c r="B69" s="54" t="s">
        <v>316</v>
      </c>
      <c r="C69" s="55" t="s">
        <v>317</v>
      </c>
      <c r="D69" s="110">
        <v>2003</v>
      </c>
      <c r="E69" s="57" t="s">
        <v>291</v>
      </c>
      <c r="F69" s="58">
        <v>4.5138888888888885E-3</v>
      </c>
      <c r="G69" s="59" t="s">
        <v>301</v>
      </c>
      <c r="H69" s="143">
        <v>4.5324074074074077E-3</v>
      </c>
    </row>
    <row r="70" spans="1:8" ht="18.75">
      <c r="A70" s="154">
        <v>68</v>
      </c>
      <c r="B70" s="85" t="s">
        <v>486</v>
      </c>
      <c r="C70" s="85" t="s">
        <v>487</v>
      </c>
      <c r="D70" s="108">
        <v>2004</v>
      </c>
      <c r="E70" s="108" t="s">
        <v>488</v>
      </c>
      <c r="F70" s="109">
        <v>4.5717592592592589E-3</v>
      </c>
      <c r="G70" s="130" t="s">
        <v>286</v>
      </c>
      <c r="H70" s="143">
        <v>4.5381944444444445E-3</v>
      </c>
    </row>
    <row r="71" spans="1:8" ht="18.75">
      <c r="A71" s="154">
        <v>69</v>
      </c>
      <c r="B71" s="66" t="s">
        <v>181</v>
      </c>
      <c r="C71" s="66" t="s">
        <v>123</v>
      </c>
      <c r="D71" s="67">
        <v>2003</v>
      </c>
      <c r="E71" s="63" t="s">
        <v>172</v>
      </c>
      <c r="F71" s="72">
        <v>4.8032407407407407E-3</v>
      </c>
      <c r="G71" s="129" t="s">
        <v>187</v>
      </c>
      <c r="H71" s="143">
        <v>4.5590277777777773E-3</v>
      </c>
    </row>
    <row r="72" spans="1:8" ht="18.75">
      <c r="A72" s="154">
        <v>70</v>
      </c>
      <c r="B72" s="62" t="s">
        <v>289</v>
      </c>
      <c r="C72" s="62" t="s">
        <v>84</v>
      </c>
      <c r="D72" s="70">
        <v>2004</v>
      </c>
      <c r="E72" s="70" t="s">
        <v>285</v>
      </c>
      <c r="F72" s="72">
        <v>4.7453703703703703E-3</v>
      </c>
      <c r="G72" s="131" t="s">
        <v>286</v>
      </c>
      <c r="H72" s="143">
        <v>4.6539351851851854E-3</v>
      </c>
    </row>
    <row r="73" spans="1:8" ht="18.75">
      <c r="A73" s="154">
        <v>71</v>
      </c>
      <c r="B73" s="54" t="s">
        <v>320</v>
      </c>
      <c r="C73" s="55" t="s">
        <v>136</v>
      </c>
      <c r="D73" s="110">
        <v>2003</v>
      </c>
      <c r="E73" s="57" t="s">
        <v>291</v>
      </c>
      <c r="F73" s="58">
        <v>4.7453703703703703E-3</v>
      </c>
      <c r="G73" s="59" t="s">
        <v>301</v>
      </c>
      <c r="H73" s="143">
        <v>4.6666666666666671E-3</v>
      </c>
    </row>
    <row r="74" spans="1:8" ht="18.75">
      <c r="A74" s="154">
        <v>72</v>
      </c>
      <c r="B74" s="61" t="s">
        <v>120</v>
      </c>
      <c r="C74" s="62" t="s">
        <v>121</v>
      </c>
      <c r="D74" s="70">
        <v>2004</v>
      </c>
      <c r="E74" s="63" t="s">
        <v>102</v>
      </c>
      <c r="F74" s="64">
        <v>4.8611111111111112E-3</v>
      </c>
      <c r="G74" s="65" t="s">
        <v>103</v>
      </c>
      <c r="H74" s="143">
        <v>4.7511574074074079E-3</v>
      </c>
    </row>
    <row r="75" spans="1:8" ht="18.75">
      <c r="A75" s="154">
        <v>73</v>
      </c>
      <c r="B75" s="54" t="s">
        <v>318</v>
      </c>
      <c r="C75" s="55" t="s">
        <v>76</v>
      </c>
      <c r="D75" s="110">
        <v>2003</v>
      </c>
      <c r="E75" s="57" t="s">
        <v>291</v>
      </c>
      <c r="F75" s="58">
        <v>4.5717592592592589E-3</v>
      </c>
      <c r="G75" s="59" t="s">
        <v>301</v>
      </c>
      <c r="H75" s="143">
        <v>4.7997685185185183E-3</v>
      </c>
    </row>
    <row r="76" spans="1:8" ht="18.75">
      <c r="A76" s="154">
        <v>74</v>
      </c>
      <c r="B76" s="46" t="s">
        <v>422</v>
      </c>
      <c r="C76" s="47" t="s">
        <v>136</v>
      </c>
      <c r="D76" s="43">
        <v>2004</v>
      </c>
      <c r="E76" s="48" t="s">
        <v>328</v>
      </c>
      <c r="F76" s="49">
        <v>4.9652777777777777E-3</v>
      </c>
      <c r="G76" s="50" t="s">
        <v>408</v>
      </c>
      <c r="H76" s="143">
        <v>4.8043981481481479E-3</v>
      </c>
    </row>
    <row r="77" spans="1:8" ht="18.75">
      <c r="A77" s="154">
        <v>75</v>
      </c>
      <c r="B77" s="46" t="s">
        <v>424</v>
      </c>
      <c r="C77" s="47" t="s">
        <v>170</v>
      </c>
      <c r="D77" s="43">
        <v>2003</v>
      </c>
      <c r="E77" s="48" t="s">
        <v>328</v>
      </c>
      <c r="F77" s="49">
        <v>5.2199074074074066E-3</v>
      </c>
      <c r="G77" s="50" t="s">
        <v>408</v>
      </c>
      <c r="H77" s="143">
        <v>4.8159722222222224E-3</v>
      </c>
    </row>
    <row r="78" spans="1:8" ht="18.75">
      <c r="A78" s="154">
        <v>76</v>
      </c>
      <c r="B78" s="46" t="s">
        <v>419</v>
      </c>
      <c r="C78" s="47" t="s">
        <v>352</v>
      </c>
      <c r="D78" s="43">
        <v>2004</v>
      </c>
      <c r="E78" s="48" t="s">
        <v>328</v>
      </c>
      <c r="F78" s="49">
        <v>5.1226851851851858E-3</v>
      </c>
      <c r="G78" s="50" t="s">
        <v>408</v>
      </c>
      <c r="H78" s="143">
        <v>4.828703703703704E-3</v>
      </c>
    </row>
    <row r="79" spans="1:8" ht="18.75">
      <c r="A79" s="154">
        <v>77</v>
      </c>
      <c r="B79" s="62" t="s">
        <v>287</v>
      </c>
      <c r="C79" s="62" t="s">
        <v>288</v>
      </c>
      <c r="D79" s="70">
        <v>2004</v>
      </c>
      <c r="E79" s="70" t="s">
        <v>285</v>
      </c>
      <c r="F79" s="72">
        <v>5.4976851851851853E-3</v>
      </c>
      <c r="G79" s="131" t="s">
        <v>286</v>
      </c>
      <c r="H79" s="143">
        <v>5.0254629629629625E-3</v>
      </c>
    </row>
    <row r="80" spans="1:8" ht="18.75">
      <c r="A80" s="154">
        <v>78</v>
      </c>
      <c r="B80" s="61" t="s">
        <v>114</v>
      </c>
      <c r="C80" s="62" t="s">
        <v>115</v>
      </c>
      <c r="D80" s="70">
        <v>2003</v>
      </c>
      <c r="E80" s="63" t="s">
        <v>102</v>
      </c>
      <c r="F80" s="64">
        <v>4.8611111111111112E-3</v>
      </c>
      <c r="G80" s="65" t="s">
        <v>103</v>
      </c>
      <c r="H80" s="143">
        <v>5.0648148148148145E-3</v>
      </c>
    </row>
    <row r="81" spans="1:8" ht="18.75">
      <c r="A81" s="154">
        <v>79</v>
      </c>
      <c r="B81" s="46" t="s">
        <v>197</v>
      </c>
      <c r="C81" s="47" t="s">
        <v>119</v>
      </c>
      <c r="D81" s="43">
        <v>2003</v>
      </c>
      <c r="E81" s="48" t="s">
        <v>328</v>
      </c>
      <c r="F81" s="49">
        <v>5.3229166666666668E-3</v>
      </c>
      <c r="G81" s="50" t="s">
        <v>408</v>
      </c>
      <c r="H81" s="143">
        <v>5.0659722222222226E-3</v>
      </c>
    </row>
    <row r="82" spans="1:8" ht="18.75">
      <c r="A82" s="154">
        <v>80</v>
      </c>
      <c r="B82" s="46" t="s">
        <v>418</v>
      </c>
      <c r="C82" s="47" t="s">
        <v>82</v>
      </c>
      <c r="D82" s="43">
        <v>2004</v>
      </c>
      <c r="E82" s="48" t="s">
        <v>328</v>
      </c>
      <c r="F82" s="49">
        <v>5.138888888888889E-3</v>
      </c>
      <c r="G82" s="50" t="s">
        <v>408</v>
      </c>
      <c r="H82" s="143">
        <v>5.2407407407407411E-3</v>
      </c>
    </row>
    <row r="83" spans="1:8" ht="18.75">
      <c r="A83" s="154"/>
      <c r="B83" s="42" t="s">
        <v>387</v>
      </c>
      <c r="C83" s="42" t="s">
        <v>388</v>
      </c>
      <c r="D83" s="43">
        <v>2002</v>
      </c>
      <c r="E83" s="44" t="s">
        <v>337</v>
      </c>
      <c r="F83" s="45">
        <v>3.7187500000000003E-3</v>
      </c>
      <c r="G83" s="68" t="s">
        <v>370</v>
      </c>
      <c r="H83" s="143" t="s">
        <v>506</v>
      </c>
    </row>
    <row r="84" spans="1:8" ht="18.75">
      <c r="A84" s="154"/>
      <c r="B84" s="95" t="s">
        <v>479</v>
      </c>
      <c r="C84" s="95" t="s">
        <v>481</v>
      </c>
      <c r="D84" s="102">
        <v>2002</v>
      </c>
      <c r="E84" s="102" t="s">
        <v>328</v>
      </c>
      <c r="F84" s="111">
        <v>3.9467592592592592E-3</v>
      </c>
      <c r="G84" s="102" t="s">
        <v>472</v>
      </c>
      <c r="H84" s="143" t="s">
        <v>506</v>
      </c>
    </row>
    <row r="85" spans="1:8" ht="18.75">
      <c r="A85" s="154"/>
      <c r="B85" s="95" t="s">
        <v>483</v>
      </c>
      <c r="C85" s="95" t="s">
        <v>121</v>
      </c>
      <c r="D85" s="102">
        <v>2002</v>
      </c>
      <c r="E85" s="102" t="s">
        <v>328</v>
      </c>
      <c r="F85" s="111">
        <v>3.9699074074074072E-3</v>
      </c>
      <c r="G85" s="102" t="s">
        <v>472</v>
      </c>
      <c r="H85" s="143" t="s">
        <v>506</v>
      </c>
    </row>
    <row r="86" spans="1:8" ht="18.75">
      <c r="A86" s="154"/>
      <c r="B86" s="62" t="s">
        <v>208</v>
      </c>
      <c r="C86" s="62" t="s">
        <v>209</v>
      </c>
      <c r="D86" s="70">
        <v>2002</v>
      </c>
      <c r="E86" s="63" t="s">
        <v>172</v>
      </c>
      <c r="F86" s="72">
        <v>4.2824074074074075E-3</v>
      </c>
      <c r="G86" s="65" t="s">
        <v>173</v>
      </c>
      <c r="H86" s="143" t="s">
        <v>506</v>
      </c>
    </row>
    <row r="87" spans="1:8" ht="18.75">
      <c r="A87" s="154"/>
      <c r="B87" s="85" t="s">
        <v>489</v>
      </c>
      <c r="C87" s="85" t="s">
        <v>490</v>
      </c>
      <c r="D87" s="108">
        <v>2002</v>
      </c>
      <c r="E87" s="108" t="s">
        <v>102</v>
      </c>
      <c r="F87" s="109">
        <v>4.8611111111111112E-3</v>
      </c>
      <c r="G87" s="108" t="s">
        <v>103</v>
      </c>
      <c r="H87" s="143" t="s">
        <v>506</v>
      </c>
    </row>
  </sheetData>
  <sortState ref="B3:H87">
    <sortCondition ref="H3:H87"/>
  </sortState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B13" sqref="B13"/>
    </sheetView>
  </sheetViews>
  <sheetFormatPr defaultRowHeight="15"/>
  <cols>
    <col min="1" max="1" width="9.140625" customWidth="1"/>
    <col min="2" max="2" width="15.7109375" customWidth="1"/>
    <col min="3" max="3" width="11.140625" customWidth="1"/>
    <col min="4" max="4" width="8.42578125" customWidth="1"/>
    <col min="5" max="5" width="24.7109375" customWidth="1"/>
    <col min="6" max="6" width="11.7109375" customWidth="1"/>
    <col min="7" max="7" width="29.42578125" customWidth="1"/>
    <col min="8" max="8" width="12" customWidth="1"/>
  </cols>
  <sheetData>
    <row r="1" spans="1:8" ht="25.5" customHeight="1">
      <c r="A1" s="138" t="s">
        <v>498</v>
      </c>
      <c r="B1" s="138"/>
    </row>
    <row r="2" spans="1:8" ht="38.25">
      <c r="A2" s="132" t="s">
        <v>8</v>
      </c>
      <c r="B2" s="82" t="s">
        <v>23</v>
      </c>
      <c r="C2" s="82" t="s">
        <v>24</v>
      </c>
      <c r="D2" s="81" t="s">
        <v>25</v>
      </c>
      <c r="E2" s="81" t="s">
        <v>26</v>
      </c>
      <c r="F2" s="80" t="s">
        <v>27</v>
      </c>
      <c r="G2" s="80" t="s">
        <v>28</v>
      </c>
      <c r="H2" s="114" t="s">
        <v>497</v>
      </c>
    </row>
    <row r="3" spans="1:8" ht="18.75">
      <c r="A3" s="154">
        <v>1</v>
      </c>
      <c r="B3" s="62" t="s">
        <v>271</v>
      </c>
      <c r="C3" s="62" t="s">
        <v>186</v>
      </c>
      <c r="D3" s="70">
        <v>1999</v>
      </c>
      <c r="E3" s="63" t="s">
        <v>220</v>
      </c>
      <c r="F3" s="72">
        <v>5.208333333333333E-3</v>
      </c>
      <c r="G3" s="60" t="s">
        <v>230</v>
      </c>
      <c r="H3" s="142">
        <v>5.2893518518518515E-3</v>
      </c>
    </row>
    <row r="4" spans="1:8" ht="18.75">
      <c r="A4" s="154">
        <v>2</v>
      </c>
      <c r="B4" s="61" t="s">
        <v>91</v>
      </c>
      <c r="C4" s="62" t="s">
        <v>92</v>
      </c>
      <c r="D4" s="70">
        <v>1999</v>
      </c>
      <c r="E4" s="63" t="s">
        <v>93</v>
      </c>
      <c r="F4" s="64">
        <v>5.4861111111111117E-3</v>
      </c>
      <c r="G4" s="65" t="s">
        <v>94</v>
      </c>
      <c r="H4" s="142">
        <v>5.402777777777778E-3</v>
      </c>
    </row>
    <row r="5" spans="1:8" ht="18.75">
      <c r="A5" s="154">
        <v>3</v>
      </c>
      <c r="B5" s="61" t="s">
        <v>442</v>
      </c>
      <c r="C5" s="62" t="s">
        <v>443</v>
      </c>
      <c r="D5" s="41">
        <v>1998</v>
      </c>
      <c r="E5" s="63" t="s">
        <v>444</v>
      </c>
      <c r="F5" s="64">
        <v>5.6712962962962958E-3</v>
      </c>
      <c r="G5" s="65" t="s">
        <v>435</v>
      </c>
      <c r="H5" s="142">
        <v>5.4745370370370373E-3</v>
      </c>
    </row>
    <row r="6" spans="1:8" ht="18.75">
      <c r="A6" s="154">
        <v>4</v>
      </c>
      <c r="B6" s="62" t="s">
        <v>272</v>
      </c>
      <c r="C6" s="62" t="s">
        <v>112</v>
      </c>
      <c r="D6" s="70">
        <v>1999</v>
      </c>
      <c r="E6" s="63" t="s">
        <v>220</v>
      </c>
      <c r="F6" s="72">
        <v>5.3819444444444453E-3</v>
      </c>
      <c r="G6" s="60" t="s">
        <v>230</v>
      </c>
      <c r="H6" s="142">
        <v>5.5659722222222222E-3</v>
      </c>
    </row>
  </sheetData>
  <sortState ref="A3:H6">
    <sortCondition ref="H3:H6"/>
  </sortState>
  <pageMargins left="0.7" right="0.7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J2" sqref="J2"/>
    </sheetView>
  </sheetViews>
  <sheetFormatPr defaultRowHeight="15"/>
  <cols>
    <col min="1" max="1" width="8.5703125" customWidth="1"/>
    <col min="2" max="2" width="14.5703125" customWidth="1"/>
    <col min="3" max="3" width="12.85546875" customWidth="1"/>
    <col min="4" max="4" width="8.5703125" customWidth="1"/>
    <col min="5" max="5" width="22.28515625" customWidth="1"/>
    <col min="6" max="6" width="12.140625" customWidth="1"/>
    <col min="7" max="7" width="20.140625" customWidth="1"/>
    <col min="8" max="8" width="12.140625" customWidth="1"/>
  </cols>
  <sheetData>
    <row r="1" spans="1:8" ht="14.25" customHeight="1">
      <c r="A1" s="138" t="s">
        <v>503</v>
      </c>
      <c r="B1" s="138"/>
    </row>
    <row r="2" spans="1:8" ht="30.75" customHeight="1">
      <c r="A2" s="132" t="s">
        <v>8</v>
      </c>
      <c r="B2" s="123" t="s">
        <v>23</v>
      </c>
      <c r="C2" s="82" t="s">
        <v>24</v>
      </c>
      <c r="D2" s="81" t="s">
        <v>25</v>
      </c>
      <c r="E2" s="81" t="s">
        <v>26</v>
      </c>
      <c r="F2" s="80" t="s">
        <v>27</v>
      </c>
      <c r="G2" s="80" t="s">
        <v>28</v>
      </c>
      <c r="H2" s="114" t="s">
        <v>497</v>
      </c>
    </row>
    <row r="3" spans="1:8" ht="15.75">
      <c r="A3" s="145">
        <v>1</v>
      </c>
      <c r="B3" s="124" t="s">
        <v>342</v>
      </c>
      <c r="C3" s="62" t="s">
        <v>343</v>
      </c>
      <c r="D3" s="70">
        <v>2000</v>
      </c>
      <c r="E3" s="63" t="s">
        <v>337</v>
      </c>
      <c r="F3" s="64">
        <v>5.3819444444444453E-3</v>
      </c>
      <c r="G3" s="103" t="s">
        <v>338</v>
      </c>
      <c r="H3" s="142">
        <v>5.2326388888888882E-3</v>
      </c>
    </row>
    <row r="4" spans="1:8" ht="15.75">
      <c r="A4" s="145">
        <v>2</v>
      </c>
      <c r="B4" s="125" t="s">
        <v>326</v>
      </c>
      <c r="C4" s="51" t="s">
        <v>327</v>
      </c>
      <c r="D4" s="41">
        <v>2000</v>
      </c>
      <c r="E4" s="41" t="s">
        <v>328</v>
      </c>
      <c r="F4" s="53">
        <v>5.3240740740740748E-3</v>
      </c>
      <c r="G4" s="168" t="s">
        <v>329</v>
      </c>
      <c r="H4" s="142">
        <v>5.2557870370370371E-3</v>
      </c>
    </row>
    <row r="5" spans="1:8" ht="15.75">
      <c r="A5" s="145">
        <v>3</v>
      </c>
      <c r="B5" s="124" t="s">
        <v>228</v>
      </c>
      <c r="C5" s="61" t="s">
        <v>229</v>
      </c>
      <c r="D5" s="70">
        <v>2000</v>
      </c>
      <c r="E5" s="63" t="s">
        <v>220</v>
      </c>
      <c r="F5" s="64">
        <v>5.2777777777777771E-3</v>
      </c>
      <c r="G5" s="169" t="s">
        <v>230</v>
      </c>
      <c r="H5" s="142">
        <v>5.2777777777777771E-3</v>
      </c>
    </row>
    <row r="6" spans="1:8" ht="15.75">
      <c r="A6" s="145">
        <v>4</v>
      </c>
      <c r="B6" s="124" t="s">
        <v>344</v>
      </c>
      <c r="C6" s="62" t="s">
        <v>345</v>
      </c>
      <c r="D6" s="70">
        <v>2000</v>
      </c>
      <c r="E6" s="63" t="s">
        <v>337</v>
      </c>
      <c r="F6" s="64">
        <v>5.3819444444444453E-3</v>
      </c>
      <c r="G6" s="103" t="s">
        <v>338</v>
      </c>
      <c r="H6" s="142">
        <v>5.3055555555555555E-3</v>
      </c>
    </row>
    <row r="7" spans="1:8" ht="15.75">
      <c r="A7" s="145">
        <v>5</v>
      </c>
      <c r="B7" s="156" t="s">
        <v>127</v>
      </c>
      <c r="C7" s="159" t="s">
        <v>128</v>
      </c>
      <c r="D7" s="162">
        <v>2001</v>
      </c>
      <c r="E7" s="163" t="s">
        <v>102</v>
      </c>
      <c r="F7" s="165">
        <v>5.4398148148148149E-3</v>
      </c>
      <c r="G7" s="170" t="s">
        <v>103</v>
      </c>
      <c r="H7" s="142">
        <v>5.3379629629629636E-3</v>
      </c>
    </row>
    <row r="8" spans="1:8" ht="15.75">
      <c r="A8" s="145">
        <v>6</v>
      </c>
      <c r="B8" s="124" t="s">
        <v>346</v>
      </c>
      <c r="C8" s="62" t="s">
        <v>45</v>
      </c>
      <c r="D8" s="70">
        <v>2000</v>
      </c>
      <c r="E8" s="63" t="s">
        <v>337</v>
      </c>
      <c r="F8" s="64">
        <v>5.3819444444444453E-3</v>
      </c>
      <c r="G8" s="103" t="s">
        <v>338</v>
      </c>
      <c r="H8" s="142">
        <v>5.3518518518518516E-3</v>
      </c>
    </row>
    <row r="9" spans="1:8" ht="15.75">
      <c r="A9" s="145">
        <v>7</v>
      </c>
      <c r="B9" s="133" t="s">
        <v>232</v>
      </c>
      <c r="C9" s="62" t="s">
        <v>233</v>
      </c>
      <c r="D9" s="70">
        <v>2000</v>
      </c>
      <c r="E9" s="70" t="s">
        <v>234</v>
      </c>
      <c r="F9" s="72">
        <v>5.3819444444444453E-3</v>
      </c>
      <c r="G9" s="169" t="s">
        <v>235</v>
      </c>
      <c r="H9" s="142">
        <v>5.378472222222222E-3</v>
      </c>
    </row>
    <row r="10" spans="1:8" ht="15.75">
      <c r="A10" s="145">
        <v>8</v>
      </c>
      <c r="B10" s="124" t="s">
        <v>347</v>
      </c>
      <c r="C10" s="62" t="s">
        <v>107</v>
      </c>
      <c r="D10" s="70">
        <v>2000</v>
      </c>
      <c r="E10" s="63" t="s">
        <v>337</v>
      </c>
      <c r="F10" s="64">
        <v>5.5555555555555558E-3</v>
      </c>
      <c r="G10" s="103" t="s">
        <v>338</v>
      </c>
      <c r="H10" s="142">
        <v>5.3831018518518516E-3</v>
      </c>
    </row>
    <row r="11" spans="1:8" ht="15.75">
      <c r="A11" s="145">
        <v>9</v>
      </c>
      <c r="B11" s="127" t="s">
        <v>428</v>
      </c>
      <c r="C11" s="47" t="s">
        <v>128</v>
      </c>
      <c r="D11" s="43">
        <v>2001</v>
      </c>
      <c r="E11" s="48" t="s">
        <v>328</v>
      </c>
      <c r="F11" s="49">
        <v>5.3819444444444453E-3</v>
      </c>
      <c r="G11" s="107" t="s">
        <v>408</v>
      </c>
      <c r="H11" s="142">
        <v>5.3993055555555556E-3</v>
      </c>
    </row>
    <row r="12" spans="1:8" ht="15.75">
      <c r="A12" s="145">
        <v>10</v>
      </c>
      <c r="B12" s="124" t="s">
        <v>339</v>
      </c>
      <c r="C12" s="62" t="s">
        <v>340</v>
      </c>
      <c r="D12" s="70">
        <v>2000</v>
      </c>
      <c r="E12" s="63" t="s">
        <v>337</v>
      </c>
      <c r="F12" s="64">
        <v>5.4398148148148149E-3</v>
      </c>
      <c r="G12" s="103" t="s">
        <v>338</v>
      </c>
      <c r="H12" s="142">
        <v>5.4166666666666669E-3</v>
      </c>
    </row>
    <row r="13" spans="1:8" ht="15.75">
      <c r="A13" s="145">
        <v>11</v>
      </c>
      <c r="B13" s="124" t="s">
        <v>348</v>
      </c>
      <c r="C13" s="62" t="s">
        <v>128</v>
      </c>
      <c r="D13" s="70">
        <v>2000</v>
      </c>
      <c r="E13" s="63" t="s">
        <v>337</v>
      </c>
      <c r="F13" s="64">
        <v>5.4398148148148149E-3</v>
      </c>
      <c r="G13" s="103" t="s">
        <v>338</v>
      </c>
      <c r="H13" s="142">
        <v>5.431712962962962E-3</v>
      </c>
    </row>
    <row r="14" spans="1:8" ht="15.75">
      <c r="A14" s="145">
        <v>12</v>
      </c>
      <c r="B14" s="124" t="s">
        <v>336</v>
      </c>
      <c r="C14" s="62" t="s">
        <v>128</v>
      </c>
      <c r="D14" s="70">
        <v>2000</v>
      </c>
      <c r="E14" s="63" t="s">
        <v>337</v>
      </c>
      <c r="F14" s="64">
        <v>5.5555555555555558E-3</v>
      </c>
      <c r="G14" s="103" t="s">
        <v>338</v>
      </c>
      <c r="H14" s="142">
        <v>5.4525462962962965E-3</v>
      </c>
    </row>
    <row r="15" spans="1:8" ht="15.75">
      <c r="A15" s="145">
        <v>13</v>
      </c>
      <c r="B15" s="133" t="s">
        <v>223</v>
      </c>
      <c r="C15" s="62" t="s">
        <v>112</v>
      </c>
      <c r="D15" s="70">
        <v>2001</v>
      </c>
      <c r="E15" s="63" t="s">
        <v>220</v>
      </c>
      <c r="F15" s="70" t="s">
        <v>221</v>
      </c>
      <c r="G15" s="103" t="s">
        <v>222</v>
      </c>
      <c r="H15" s="142">
        <v>5.4826388888888885E-3</v>
      </c>
    </row>
    <row r="16" spans="1:8" ht="15.75">
      <c r="A16" s="145">
        <v>14</v>
      </c>
      <c r="B16" s="133" t="s">
        <v>224</v>
      </c>
      <c r="C16" s="62" t="s">
        <v>225</v>
      </c>
      <c r="D16" s="70">
        <v>2001</v>
      </c>
      <c r="E16" s="63" t="s">
        <v>226</v>
      </c>
      <c r="F16" s="70" t="s">
        <v>227</v>
      </c>
      <c r="G16" s="103" t="s">
        <v>222</v>
      </c>
      <c r="H16" s="142">
        <v>5.5104166666666669E-3</v>
      </c>
    </row>
    <row r="17" spans="1:8" ht="15.75">
      <c r="A17" s="145">
        <v>15</v>
      </c>
      <c r="B17" s="155" t="s">
        <v>450</v>
      </c>
      <c r="C17" s="158" t="s">
        <v>449</v>
      </c>
      <c r="D17" s="160">
        <v>2001</v>
      </c>
      <c r="E17" s="160" t="s">
        <v>46</v>
      </c>
      <c r="F17" s="164">
        <v>5.4976851851851853E-3</v>
      </c>
      <c r="G17" s="160" t="s">
        <v>446</v>
      </c>
      <c r="H17" s="142">
        <v>5.5277777777777773E-3</v>
      </c>
    </row>
    <row r="18" spans="1:8" ht="15.75">
      <c r="A18" s="145">
        <v>16</v>
      </c>
      <c r="B18" s="124" t="s">
        <v>432</v>
      </c>
      <c r="C18" s="62" t="s">
        <v>433</v>
      </c>
      <c r="D18" s="41">
        <v>2001</v>
      </c>
      <c r="E18" s="63" t="s">
        <v>434</v>
      </c>
      <c r="F18" s="64">
        <v>5.7870370370370376E-3</v>
      </c>
      <c r="G18" s="65" t="s">
        <v>435</v>
      </c>
      <c r="H18" s="142">
        <v>5.5358796296296302E-3</v>
      </c>
    </row>
    <row r="19" spans="1:8" ht="15.75">
      <c r="A19" s="145">
        <v>17</v>
      </c>
      <c r="B19" s="124" t="s">
        <v>219</v>
      </c>
      <c r="C19" s="62" t="s">
        <v>128</v>
      </c>
      <c r="D19" s="70">
        <v>2001</v>
      </c>
      <c r="E19" s="63" t="s">
        <v>220</v>
      </c>
      <c r="F19" s="64" t="s">
        <v>221</v>
      </c>
      <c r="G19" s="65" t="s">
        <v>222</v>
      </c>
      <c r="H19" s="142">
        <v>5.5509259259259253E-3</v>
      </c>
    </row>
    <row r="20" spans="1:8" ht="15.75">
      <c r="A20" s="145">
        <v>17</v>
      </c>
      <c r="B20" s="124" t="s">
        <v>341</v>
      </c>
      <c r="C20" s="62" t="s">
        <v>327</v>
      </c>
      <c r="D20" s="70">
        <v>2000</v>
      </c>
      <c r="E20" s="63" t="s">
        <v>337</v>
      </c>
      <c r="F20" s="64">
        <v>5.5555555555555558E-3</v>
      </c>
      <c r="G20" s="65" t="s">
        <v>338</v>
      </c>
      <c r="H20" s="142">
        <v>5.5509259259259253E-3</v>
      </c>
    </row>
    <row r="21" spans="1:8" ht="15.75">
      <c r="A21" s="145">
        <v>19</v>
      </c>
      <c r="B21" s="133" t="s">
        <v>231</v>
      </c>
      <c r="C21" s="62" t="s">
        <v>128</v>
      </c>
      <c r="D21" s="70">
        <v>2000</v>
      </c>
      <c r="E21" s="70" t="s">
        <v>172</v>
      </c>
      <c r="F21" s="72">
        <v>5.37037037037037E-3</v>
      </c>
      <c r="G21" s="129" t="s">
        <v>230</v>
      </c>
      <c r="H21" s="142">
        <v>5.5601851851851845E-3</v>
      </c>
    </row>
    <row r="22" spans="1:8" ht="15.75">
      <c r="A22" s="145">
        <v>20</v>
      </c>
      <c r="B22" s="155" t="s">
        <v>448</v>
      </c>
      <c r="C22" s="158" t="s">
        <v>45</v>
      </c>
      <c r="D22" s="160">
        <v>2001</v>
      </c>
      <c r="E22" s="160" t="s">
        <v>46</v>
      </c>
      <c r="F22" s="164">
        <v>5.4976851851851853E-3</v>
      </c>
      <c r="G22" s="160" t="s">
        <v>446</v>
      </c>
      <c r="H22" s="142">
        <v>5.5613425925925926E-3</v>
      </c>
    </row>
    <row r="23" spans="1:8" ht="15.75">
      <c r="A23" s="145">
        <v>21</v>
      </c>
      <c r="B23" s="127" t="s">
        <v>426</v>
      </c>
      <c r="C23" s="47" t="s">
        <v>427</v>
      </c>
      <c r="D23" s="43">
        <v>2001</v>
      </c>
      <c r="E23" s="48" t="s">
        <v>328</v>
      </c>
      <c r="F23" s="49">
        <v>5.5520833333333333E-3</v>
      </c>
      <c r="G23" s="50" t="s">
        <v>408</v>
      </c>
      <c r="H23" s="142">
        <v>5.5613425925925926E-3</v>
      </c>
    </row>
    <row r="24" spans="1:8" ht="15.75">
      <c r="A24" s="145">
        <v>22</v>
      </c>
      <c r="B24" s="124" t="s">
        <v>164</v>
      </c>
      <c r="C24" s="62" t="s">
        <v>165</v>
      </c>
      <c r="D24" s="41">
        <v>2000</v>
      </c>
      <c r="E24" s="63" t="s">
        <v>162</v>
      </c>
      <c r="F24" s="64" t="s">
        <v>166</v>
      </c>
      <c r="G24" s="65" t="s">
        <v>163</v>
      </c>
      <c r="H24" s="142">
        <v>5.603009259259259E-3</v>
      </c>
    </row>
    <row r="25" spans="1:8" ht="15.75">
      <c r="A25" s="145">
        <v>23</v>
      </c>
      <c r="B25" s="124" t="s">
        <v>436</v>
      </c>
      <c r="C25" s="62" t="s">
        <v>437</v>
      </c>
      <c r="D25" s="41">
        <v>2001</v>
      </c>
      <c r="E25" s="63" t="s">
        <v>434</v>
      </c>
      <c r="F25" s="64">
        <v>5.7870370370370376E-3</v>
      </c>
      <c r="G25" s="65" t="s">
        <v>435</v>
      </c>
      <c r="H25" s="142">
        <v>5.7430555555555559E-3</v>
      </c>
    </row>
    <row r="26" spans="1:8" ht="15.75">
      <c r="A26" s="145">
        <v>24</v>
      </c>
      <c r="B26" s="124" t="s">
        <v>438</v>
      </c>
      <c r="C26" s="62" t="s">
        <v>439</v>
      </c>
      <c r="D26" s="41">
        <v>2001</v>
      </c>
      <c r="E26" s="63" t="s">
        <v>434</v>
      </c>
      <c r="F26" s="64">
        <v>5.7870370370370376E-3</v>
      </c>
      <c r="G26" s="65" t="s">
        <v>435</v>
      </c>
      <c r="H26" s="142">
        <v>5.7604166666666672E-3</v>
      </c>
    </row>
    <row r="27" spans="1:8" ht="15.75">
      <c r="A27" s="145">
        <v>25</v>
      </c>
      <c r="B27" s="124" t="s">
        <v>440</v>
      </c>
      <c r="C27" s="62" t="s">
        <v>441</v>
      </c>
      <c r="D27" s="41">
        <v>2001</v>
      </c>
      <c r="E27" s="63" t="s">
        <v>434</v>
      </c>
      <c r="F27" s="64">
        <v>5.7870370370370376E-3</v>
      </c>
      <c r="G27" s="65" t="s">
        <v>435</v>
      </c>
      <c r="H27" s="142">
        <v>5.8495370370370376E-3</v>
      </c>
    </row>
    <row r="28" spans="1:8" ht="15.75">
      <c r="A28" s="145">
        <v>26</v>
      </c>
      <c r="B28" s="157" t="s">
        <v>236</v>
      </c>
      <c r="C28" s="159" t="s">
        <v>233</v>
      </c>
      <c r="D28" s="161">
        <v>2000</v>
      </c>
      <c r="E28" s="161" t="s">
        <v>172</v>
      </c>
      <c r="F28" s="166">
        <v>5.5324074074074069E-3</v>
      </c>
      <c r="G28" s="171" t="s">
        <v>230</v>
      </c>
      <c r="H28" s="142">
        <v>5.9062500000000009E-3</v>
      </c>
    </row>
    <row r="29" spans="1:8" ht="15.75">
      <c r="A29" s="145">
        <v>27</v>
      </c>
      <c r="B29" s="156" t="s">
        <v>349</v>
      </c>
      <c r="C29" s="159" t="s">
        <v>350</v>
      </c>
      <c r="D29" s="161">
        <v>2000</v>
      </c>
      <c r="E29" s="163" t="s">
        <v>337</v>
      </c>
      <c r="F29" s="165">
        <v>5.9606481481481489E-3</v>
      </c>
      <c r="G29" s="167" t="s">
        <v>338</v>
      </c>
      <c r="H29" s="142">
        <v>5.9456018518518521E-3</v>
      </c>
    </row>
    <row r="30" spans="1:8" ht="15.75">
      <c r="A30" s="145">
        <v>28</v>
      </c>
      <c r="B30" s="127" t="s">
        <v>425</v>
      </c>
      <c r="C30" s="47" t="s">
        <v>165</v>
      </c>
      <c r="D30" s="43">
        <v>2001</v>
      </c>
      <c r="E30" s="48" t="s">
        <v>328</v>
      </c>
      <c r="F30" s="49">
        <v>5.7974537037037031E-3</v>
      </c>
      <c r="G30" s="50" t="s">
        <v>408</v>
      </c>
      <c r="H30" s="142">
        <v>6.0023148148148145E-3</v>
      </c>
    </row>
    <row r="31" spans="1:8" ht="15.75">
      <c r="A31" s="145"/>
      <c r="B31" s="155" t="s">
        <v>447</v>
      </c>
      <c r="C31" s="158" t="s">
        <v>128</v>
      </c>
      <c r="D31" s="160">
        <v>2001</v>
      </c>
      <c r="E31" s="160" t="s">
        <v>46</v>
      </c>
      <c r="F31" s="164">
        <v>5.7754629629629623E-3</v>
      </c>
      <c r="G31" s="160" t="s">
        <v>446</v>
      </c>
      <c r="H31" s="142" t="s">
        <v>506</v>
      </c>
    </row>
  </sheetData>
  <sortState ref="B3:H31">
    <sortCondition ref="H3:H31"/>
  </sortState>
  <pageMargins left="0.7" right="0.7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2"/>
  <sheetViews>
    <sheetView workbookViewId="0">
      <selection activeCell="J10" sqref="J10"/>
    </sheetView>
  </sheetViews>
  <sheetFormatPr defaultRowHeight="15"/>
  <cols>
    <col min="1" max="1" width="10.140625" customWidth="1"/>
    <col min="2" max="2" width="11.5703125" customWidth="1"/>
    <col min="3" max="3" width="13.42578125" customWidth="1"/>
    <col min="5" max="5" width="20.42578125" customWidth="1"/>
    <col min="6" max="6" width="10.5703125" customWidth="1"/>
    <col min="7" max="7" width="27.140625" customWidth="1"/>
    <col min="8" max="8" width="13" customWidth="1"/>
  </cols>
  <sheetData>
    <row r="1" spans="1:8" ht="18.75" customHeight="1">
      <c r="A1" s="138" t="s">
        <v>499</v>
      </c>
      <c r="B1" s="138"/>
    </row>
    <row r="2" spans="1:8" ht="38.25">
      <c r="A2" s="136" t="s">
        <v>8</v>
      </c>
      <c r="B2" s="123" t="s">
        <v>23</v>
      </c>
      <c r="C2" s="82" t="s">
        <v>24</v>
      </c>
      <c r="D2" s="81" t="s">
        <v>25</v>
      </c>
      <c r="E2" s="81" t="s">
        <v>26</v>
      </c>
      <c r="F2" s="80" t="s">
        <v>27</v>
      </c>
      <c r="G2" s="80" t="s">
        <v>28</v>
      </c>
      <c r="H2" s="114" t="s">
        <v>497</v>
      </c>
    </row>
    <row r="3" spans="1:8" ht="15.75">
      <c r="A3" s="145">
        <v>1</v>
      </c>
      <c r="B3" s="133" t="s">
        <v>263</v>
      </c>
      <c r="C3" s="62" t="s">
        <v>82</v>
      </c>
      <c r="D3" s="70">
        <v>2000</v>
      </c>
      <c r="E3" s="63" t="s">
        <v>220</v>
      </c>
      <c r="F3" s="72">
        <v>4.5486111111111109E-3</v>
      </c>
      <c r="G3" s="106" t="s">
        <v>230</v>
      </c>
      <c r="H3" s="141">
        <v>4.5335648148148149E-3</v>
      </c>
    </row>
    <row r="4" spans="1:8" ht="15.75">
      <c r="A4" s="145">
        <v>2</v>
      </c>
      <c r="B4" s="124" t="s">
        <v>129</v>
      </c>
      <c r="C4" s="62" t="s">
        <v>130</v>
      </c>
      <c r="D4" s="41">
        <v>2000</v>
      </c>
      <c r="E4" s="63" t="s">
        <v>102</v>
      </c>
      <c r="F4" s="64">
        <v>4.6296296296296302E-3</v>
      </c>
      <c r="G4" s="106" t="s">
        <v>103</v>
      </c>
      <c r="H4" s="141">
        <v>4.5567129629629629E-3</v>
      </c>
    </row>
    <row r="5" spans="1:8" ht="15.75">
      <c r="A5" s="145">
        <v>3</v>
      </c>
      <c r="B5" s="124" t="s">
        <v>131</v>
      </c>
      <c r="C5" s="62" t="s">
        <v>132</v>
      </c>
      <c r="D5" s="41">
        <v>2000</v>
      </c>
      <c r="E5" s="63" t="s">
        <v>102</v>
      </c>
      <c r="F5" s="64">
        <v>4.7453703703703703E-3</v>
      </c>
      <c r="G5" s="103" t="s">
        <v>103</v>
      </c>
      <c r="H5" s="141">
        <v>4.5787037037037038E-3</v>
      </c>
    </row>
    <row r="6" spans="1:8" ht="15.75">
      <c r="A6" s="172">
        <v>4</v>
      </c>
      <c r="B6" s="133" t="s">
        <v>266</v>
      </c>
      <c r="C6" s="62" t="s">
        <v>84</v>
      </c>
      <c r="D6" s="70">
        <v>2000</v>
      </c>
      <c r="E6" s="70" t="s">
        <v>172</v>
      </c>
      <c r="F6" s="72">
        <v>4.7222222222222223E-3</v>
      </c>
      <c r="G6" s="106" t="s">
        <v>230</v>
      </c>
      <c r="H6" s="141">
        <v>4.5972222222222222E-3</v>
      </c>
    </row>
    <row r="7" spans="1:8" ht="15.75">
      <c r="A7" s="172">
        <v>5</v>
      </c>
      <c r="B7" s="124" t="s">
        <v>357</v>
      </c>
      <c r="C7" s="62" t="s">
        <v>117</v>
      </c>
      <c r="D7" s="70">
        <v>2000</v>
      </c>
      <c r="E7" s="63" t="s">
        <v>337</v>
      </c>
      <c r="F7" s="64">
        <v>4.6874999999999998E-3</v>
      </c>
      <c r="G7" s="106" t="s">
        <v>338</v>
      </c>
      <c r="H7" s="141">
        <v>4.6006944444444446E-3</v>
      </c>
    </row>
    <row r="8" spans="1:8" ht="15.75">
      <c r="A8" s="172">
        <v>6</v>
      </c>
      <c r="B8" s="125" t="s">
        <v>330</v>
      </c>
      <c r="C8" s="51" t="s">
        <v>331</v>
      </c>
      <c r="D8" s="41">
        <v>2000</v>
      </c>
      <c r="E8" s="70" t="s">
        <v>328</v>
      </c>
      <c r="F8" s="53">
        <v>4.572916666666667E-3</v>
      </c>
      <c r="G8" s="105" t="s">
        <v>329</v>
      </c>
      <c r="H8" s="141">
        <v>4.6296296296296302E-3</v>
      </c>
    </row>
    <row r="9" spans="1:8" ht="15.75">
      <c r="A9" s="172">
        <v>7</v>
      </c>
      <c r="B9" s="157" t="s">
        <v>252</v>
      </c>
      <c r="C9" s="159" t="s">
        <v>253</v>
      </c>
      <c r="D9" s="161">
        <v>2001</v>
      </c>
      <c r="E9" s="163" t="s">
        <v>172</v>
      </c>
      <c r="F9" s="161" t="s">
        <v>254</v>
      </c>
      <c r="G9" s="170" t="s">
        <v>222</v>
      </c>
      <c r="H9" s="141">
        <v>4.635416666666667E-3</v>
      </c>
    </row>
    <row r="10" spans="1:8" ht="15.75">
      <c r="A10" s="172">
        <v>8</v>
      </c>
      <c r="B10" s="124" t="s">
        <v>351</v>
      </c>
      <c r="C10" s="62" t="s">
        <v>352</v>
      </c>
      <c r="D10" s="70">
        <v>2000</v>
      </c>
      <c r="E10" s="63" t="s">
        <v>337</v>
      </c>
      <c r="F10" s="64">
        <v>4.6296296296296302E-3</v>
      </c>
      <c r="G10" s="106" t="s">
        <v>338</v>
      </c>
      <c r="H10" s="141">
        <v>4.650462962962963E-3</v>
      </c>
    </row>
    <row r="11" spans="1:8" ht="15.75">
      <c r="A11" s="172">
        <v>9</v>
      </c>
      <c r="B11" s="133" t="s">
        <v>246</v>
      </c>
      <c r="C11" s="62" t="s">
        <v>96</v>
      </c>
      <c r="D11" s="70">
        <v>2001</v>
      </c>
      <c r="E11" s="63" t="s">
        <v>220</v>
      </c>
      <c r="F11" s="70" t="s">
        <v>247</v>
      </c>
      <c r="G11" s="103" t="s">
        <v>222</v>
      </c>
      <c r="H11" s="141">
        <v>4.6574074074074078E-3</v>
      </c>
    </row>
    <row r="12" spans="1:8" ht="15.75">
      <c r="A12" s="172">
        <v>10</v>
      </c>
      <c r="B12" s="173" t="s">
        <v>448</v>
      </c>
      <c r="C12" s="73" t="s">
        <v>352</v>
      </c>
      <c r="D12" s="74">
        <v>2001</v>
      </c>
      <c r="E12" s="102" t="s">
        <v>46</v>
      </c>
      <c r="F12" s="179">
        <v>4.6990740740740743E-3</v>
      </c>
      <c r="G12" s="104" t="s">
        <v>446</v>
      </c>
      <c r="H12" s="141">
        <v>4.6724537037037038E-3</v>
      </c>
    </row>
    <row r="13" spans="1:8" ht="15.75">
      <c r="A13" s="172">
        <v>11</v>
      </c>
      <c r="B13" s="124" t="s">
        <v>353</v>
      </c>
      <c r="C13" s="62" t="s">
        <v>84</v>
      </c>
      <c r="D13" s="70">
        <v>2000</v>
      </c>
      <c r="E13" s="63" t="s">
        <v>337</v>
      </c>
      <c r="F13" s="64">
        <v>4.7453703703703703E-3</v>
      </c>
      <c r="G13" s="103" t="s">
        <v>338</v>
      </c>
      <c r="H13" s="141">
        <v>4.696759259259259E-3</v>
      </c>
    </row>
    <row r="14" spans="1:8" ht="15.75">
      <c r="A14" s="172">
        <v>12</v>
      </c>
      <c r="B14" s="173" t="s">
        <v>452</v>
      </c>
      <c r="C14" s="73" t="s">
        <v>123</v>
      </c>
      <c r="D14" s="102">
        <v>2001</v>
      </c>
      <c r="E14" s="74" t="s">
        <v>46</v>
      </c>
      <c r="F14" s="179">
        <v>4.7453703703703703E-3</v>
      </c>
      <c r="G14" s="181" t="s">
        <v>446</v>
      </c>
      <c r="H14" s="141">
        <v>4.7303240740740734E-3</v>
      </c>
    </row>
    <row r="15" spans="1:8" ht="15.75">
      <c r="A15" s="172">
        <v>13</v>
      </c>
      <c r="B15" s="133" t="s">
        <v>248</v>
      </c>
      <c r="C15" s="62" t="s">
        <v>82</v>
      </c>
      <c r="D15" s="70">
        <v>2001</v>
      </c>
      <c r="E15" s="63" t="s">
        <v>172</v>
      </c>
      <c r="F15" s="70" t="s">
        <v>245</v>
      </c>
      <c r="G15" s="103" t="s">
        <v>222</v>
      </c>
      <c r="H15" s="141">
        <v>4.7326388888888887E-3</v>
      </c>
    </row>
    <row r="16" spans="1:8" ht="15.75">
      <c r="A16" s="172">
        <v>14</v>
      </c>
      <c r="B16" s="173" t="s">
        <v>453</v>
      </c>
      <c r="C16" s="73" t="s">
        <v>170</v>
      </c>
      <c r="D16" s="102">
        <v>2001</v>
      </c>
      <c r="E16" s="102" t="s">
        <v>46</v>
      </c>
      <c r="F16" s="179">
        <v>4.7453703703703703E-3</v>
      </c>
      <c r="G16" s="104" t="s">
        <v>446</v>
      </c>
      <c r="H16" s="141">
        <v>4.7627314814814815E-3</v>
      </c>
    </row>
    <row r="17" spans="1:8" ht="15.75">
      <c r="A17" s="172">
        <v>15</v>
      </c>
      <c r="B17" s="173" t="s">
        <v>454</v>
      </c>
      <c r="C17" s="73" t="s">
        <v>117</v>
      </c>
      <c r="D17" s="74">
        <v>2001</v>
      </c>
      <c r="E17" s="74" t="s">
        <v>46</v>
      </c>
      <c r="F17" s="179">
        <v>4.7453703703703703E-3</v>
      </c>
      <c r="G17" s="104" t="s">
        <v>446</v>
      </c>
      <c r="H17" s="141">
        <v>4.7986111111111111E-3</v>
      </c>
    </row>
    <row r="18" spans="1:8" ht="15.75">
      <c r="A18" s="172">
        <v>16</v>
      </c>
      <c r="B18" s="173" t="s">
        <v>451</v>
      </c>
      <c r="C18" s="73" t="s">
        <v>160</v>
      </c>
      <c r="D18" s="102">
        <v>2001</v>
      </c>
      <c r="E18" s="102" t="s">
        <v>46</v>
      </c>
      <c r="F18" s="179">
        <v>4.7453703703703703E-3</v>
      </c>
      <c r="G18" s="104" t="s">
        <v>446</v>
      </c>
      <c r="H18" s="141">
        <v>4.8032407407407407E-3</v>
      </c>
    </row>
    <row r="19" spans="1:8" ht="15.75">
      <c r="A19" s="172">
        <v>17</v>
      </c>
      <c r="B19" s="133" t="s">
        <v>257</v>
      </c>
      <c r="C19" s="62" t="s">
        <v>82</v>
      </c>
      <c r="D19" s="70">
        <v>2001</v>
      </c>
      <c r="E19" s="63" t="s">
        <v>226</v>
      </c>
      <c r="F19" s="70" t="s">
        <v>245</v>
      </c>
      <c r="G19" s="103" t="s">
        <v>222</v>
      </c>
      <c r="H19" s="141">
        <v>4.8275462962962959E-3</v>
      </c>
    </row>
    <row r="20" spans="1:8" ht="15.75">
      <c r="A20" s="172">
        <v>18</v>
      </c>
      <c r="B20" s="139" t="s">
        <v>431</v>
      </c>
      <c r="C20" s="76" t="s">
        <v>115</v>
      </c>
      <c r="D20" s="79">
        <v>2001</v>
      </c>
      <c r="E20" s="77" t="s">
        <v>328</v>
      </c>
      <c r="F20" s="77">
        <v>4.8460648148148152E-3</v>
      </c>
      <c r="G20" s="140" t="s">
        <v>408</v>
      </c>
      <c r="H20" s="141">
        <v>4.8611111111111112E-3</v>
      </c>
    </row>
    <row r="21" spans="1:8" ht="15.75">
      <c r="A21" s="172">
        <v>19</v>
      </c>
      <c r="B21" s="133" t="s">
        <v>243</v>
      </c>
      <c r="C21" s="62" t="s">
        <v>244</v>
      </c>
      <c r="D21" s="70">
        <v>2001</v>
      </c>
      <c r="E21" s="63" t="s">
        <v>172</v>
      </c>
      <c r="F21" s="70" t="s">
        <v>245</v>
      </c>
      <c r="G21" s="103" t="s">
        <v>222</v>
      </c>
      <c r="H21" s="141">
        <v>4.8877314814814816E-3</v>
      </c>
    </row>
    <row r="22" spans="1:8" ht="15.75">
      <c r="A22" s="172">
        <v>20</v>
      </c>
      <c r="B22" s="133" t="s">
        <v>239</v>
      </c>
      <c r="C22" s="62" t="s">
        <v>121</v>
      </c>
      <c r="D22" s="70">
        <v>2001</v>
      </c>
      <c r="E22" s="63" t="s">
        <v>172</v>
      </c>
      <c r="F22" s="70" t="s">
        <v>240</v>
      </c>
      <c r="G22" s="103" t="s">
        <v>222</v>
      </c>
      <c r="H22" s="141">
        <v>4.8969907407407408E-3</v>
      </c>
    </row>
    <row r="23" spans="1:8" ht="15.75">
      <c r="A23" s="172">
        <v>21</v>
      </c>
      <c r="B23" s="134" t="s">
        <v>267</v>
      </c>
      <c r="C23" s="112" t="s">
        <v>268</v>
      </c>
      <c r="D23" s="70">
        <v>2000</v>
      </c>
      <c r="E23" s="70" t="s">
        <v>172</v>
      </c>
      <c r="F23" s="72">
        <v>5.0810185185185186E-3</v>
      </c>
      <c r="G23" s="106" t="s">
        <v>230</v>
      </c>
      <c r="H23" s="141">
        <v>4.9004629629629632E-3</v>
      </c>
    </row>
    <row r="24" spans="1:8" ht="15.75">
      <c r="A24" s="172">
        <v>22</v>
      </c>
      <c r="B24" s="133" t="s">
        <v>255</v>
      </c>
      <c r="C24" s="62" t="s">
        <v>78</v>
      </c>
      <c r="D24" s="70">
        <v>2001</v>
      </c>
      <c r="E24" s="63" t="s">
        <v>172</v>
      </c>
      <c r="F24" s="70" t="s">
        <v>256</v>
      </c>
      <c r="G24" s="103" t="s">
        <v>222</v>
      </c>
      <c r="H24" s="141">
        <v>4.9120370370370368E-3</v>
      </c>
    </row>
    <row r="25" spans="1:8" ht="15.75">
      <c r="A25" s="172">
        <v>23</v>
      </c>
      <c r="B25" s="133" t="s">
        <v>269</v>
      </c>
      <c r="C25" s="62" t="s">
        <v>270</v>
      </c>
      <c r="D25" s="70">
        <v>2000</v>
      </c>
      <c r="E25" s="70" t="s">
        <v>172</v>
      </c>
      <c r="F25" s="72">
        <v>4.9652777777777777E-3</v>
      </c>
      <c r="G25" s="106" t="s">
        <v>230</v>
      </c>
      <c r="H25" s="141">
        <v>4.9247685185185184E-3</v>
      </c>
    </row>
    <row r="26" spans="1:8" ht="15.75">
      <c r="A26" s="172">
        <v>24</v>
      </c>
      <c r="B26" s="124" t="s">
        <v>354</v>
      </c>
      <c r="C26" s="62" t="s">
        <v>96</v>
      </c>
      <c r="D26" s="70">
        <v>2000</v>
      </c>
      <c r="E26" s="63" t="s">
        <v>337</v>
      </c>
      <c r="F26" s="64">
        <v>4.9189814814814816E-3</v>
      </c>
      <c r="G26" s="103" t="s">
        <v>338</v>
      </c>
      <c r="H26" s="141">
        <v>4.9375E-3</v>
      </c>
    </row>
    <row r="27" spans="1:8" ht="15.75">
      <c r="A27" s="172">
        <v>25</v>
      </c>
      <c r="B27" s="133" t="s">
        <v>249</v>
      </c>
      <c r="C27" s="62" t="s">
        <v>250</v>
      </c>
      <c r="D27" s="70">
        <v>2001</v>
      </c>
      <c r="E27" s="63" t="s">
        <v>172</v>
      </c>
      <c r="F27" s="70" t="s">
        <v>251</v>
      </c>
      <c r="G27" s="103" t="s">
        <v>222</v>
      </c>
      <c r="H27" s="141">
        <v>4.9432870370370368E-3</v>
      </c>
    </row>
    <row r="28" spans="1:8" ht="15.75">
      <c r="A28" s="172">
        <v>26</v>
      </c>
      <c r="B28" s="175" t="s">
        <v>237</v>
      </c>
      <c r="C28" s="177" t="s">
        <v>88</v>
      </c>
      <c r="D28" s="161">
        <v>2001</v>
      </c>
      <c r="E28" s="163" t="s">
        <v>172</v>
      </c>
      <c r="F28" s="161" t="s">
        <v>238</v>
      </c>
      <c r="G28" s="170" t="s">
        <v>222</v>
      </c>
      <c r="H28" s="141">
        <v>4.9710648148148144E-3</v>
      </c>
    </row>
    <row r="29" spans="1:8" ht="15.75">
      <c r="A29" s="172">
        <v>27</v>
      </c>
      <c r="B29" s="156" t="s">
        <v>133</v>
      </c>
      <c r="C29" s="159" t="s">
        <v>134</v>
      </c>
      <c r="D29" s="162">
        <v>2001</v>
      </c>
      <c r="E29" s="163" t="s">
        <v>102</v>
      </c>
      <c r="F29" s="165">
        <v>4.9768518518518521E-3</v>
      </c>
      <c r="G29" s="180" t="s">
        <v>103</v>
      </c>
      <c r="H29" s="141">
        <v>4.9768518518518521E-3</v>
      </c>
    </row>
    <row r="30" spans="1:8" ht="15.75">
      <c r="A30" s="172">
        <v>28</v>
      </c>
      <c r="B30" s="126" t="s">
        <v>321</v>
      </c>
      <c r="C30" s="55" t="s">
        <v>250</v>
      </c>
      <c r="D30" s="56">
        <v>2001</v>
      </c>
      <c r="E30" s="57" t="s">
        <v>291</v>
      </c>
      <c r="F30" s="58">
        <v>5.0231481481481481E-3</v>
      </c>
      <c r="G30" s="137" t="s">
        <v>292</v>
      </c>
      <c r="H30" s="141">
        <v>5.0069444444444449E-3</v>
      </c>
    </row>
    <row r="31" spans="1:8" ht="15.75">
      <c r="A31" s="172">
        <v>29</v>
      </c>
      <c r="B31" s="135" t="s">
        <v>309</v>
      </c>
      <c r="C31" s="113" t="s">
        <v>152</v>
      </c>
      <c r="D31" s="110">
        <v>2001</v>
      </c>
      <c r="E31" s="57" t="s">
        <v>291</v>
      </c>
      <c r="F31" s="58">
        <v>5.0926041666666672E-3</v>
      </c>
      <c r="G31" s="137" t="s">
        <v>292</v>
      </c>
      <c r="H31" s="141">
        <v>5.0810185185185186E-3</v>
      </c>
    </row>
    <row r="32" spans="1:8" ht="15.75">
      <c r="A32" s="172">
        <v>30</v>
      </c>
      <c r="B32" s="134" t="s">
        <v>258</v>
      </c>
      <c r="C32" s="112" t="s">
        <v>259</v>
      </c>
      <c r="D32" s="70">
        <v>2001</v>
      </c>
      <c r="E32" s="63" t="s">
        <v>172</v>
      </c>
      <c r="F32" s="70" t="s">
        <v>260</v>
      </c>
      <c r="G32" s="103" t="s">
        <v>222</v>
      </c>
      <c r="H32" s="141">
        <v>5.107638888888889E-3</v>
      </c>
    </row>
    <row r="33" spans="1:8" ht="15.75">
      <c r="A33" s="172">
        <v>31</v>
      </c>
      <c r="B33" s="176" t="s">
        <v>455</v>
      </c>
      <c r="C33" s="178" t="s">
        <v>270</v>
      </c>
      <c r="D33" s="102">
        <v>2001</v>
      </c>
      <c r="E33" s="102" t="s">
        <v>46</v>
      </c>
      <c r="F33" s="111">
        <v>5.0925925925925921E-3</v>
      </c>
      <c r="G33" s="104" t="s">
        <v>446</v>
      </c>
      <c r="H33" s="141">
        <v>5.1226851851851858E-3</v>
      </c>
    </row>
    <row r="34" spans="1:8" ht="15.75">
      <c r="A34" s="172">
        <v>32</v>
      </c>
      <c r="B34" s="174" t="s">
        <v>355</v>
      </c>
      <c r="C34" s="177" t="s">
        <v>356</v>
      </c>
      <c r="D34" s="161">
        <v>2000</v>
      </c>
      <c r="E34" s="163" t="s">
        <v>337</v>
      </c>
      <c r="F34" s="165">
        <v>5.0347222222222225E-3</v>
      </c>
      <c r="G34" s="180" t="s">
        <v>338</v>
      </c>
      <c r="H34" s="141">
        <v>5.1273148148148146E-3</v>
      </c>
    </row>
    <row r="35" spans="1:8" ht="15.75">
      <c r="A35" s="172">
        <v>33</v>
      </c>
      <c r="B35" s="175" t="s">
        <v>261</v>
      </c>
      <c r="C35" s="177" t="s">
        <v>125</v>
      </c>
      <c r="D35" s="161">
        <v>2000</v>
      </c>
      <c r="E35" s="161" t="s">
        <v>172</v>
      </c>
      <c r="F35" s="166">
        <v>5.0462962962962961E-3</v>
      </c>
      <c r="G35" s="180" t="s">
        <v>230</v>
      </c>
      <c r="H35" s="141">
        <v>5.138888888888889E-3</v>
      </c>
    </row>
    <row r="36" spans="1:8" ht="15.75">
      <c r="A36" s="172">
        <v>34</v>
      </c>
      <c r="B36" s="134" t="s">
        <v>154</v>
      </c>
      <c r="C36" s="112" t="s">
        <v>155</v>
      </c>
      <c r="D36" s="70">
        <v>2001</v>
      </c>
      <c r="E36" s="72" t="s">
        <v>148</v>
      </c>
      <c r="F36" s="72">
        <v>5.3125000000000004E-3</v>
      </c>
      <c r="G36" s="105" t="s">
        <v>153</v>
      </c>
      <c r="H36" s="141">
        <v>5.2395833333333331E-3</v>
      </c>
    </row>
    <row r="37" spans="1:8" ht="15.75">
      <c r="A37" s="172">
        <v>35</v>
      </c>
      <c r="B37" s="134" t="s">
        <v>262</v>
      </c>
      <c r="C37" s="112" t="s">
        <v>84</v>
      </c>
      <c r="D37" s="70">
        <v>2000</v>
      </c>
      <c r="E37" s="70" t="s">
        <v>172</v>
      </c>
      <c r="F37" s="72">
        <v>5.208333333333333E-3</v>
      </c>
      <c r="G37" s="106" t="s">
        <v>230</v>
      </c>
      <c r="H37" s="141">
        <v>5.4699074074074068E-3</v>
      </c>
    </row>
    <row r="38" spans="1:8" ht="15.75">
      <c r="A38" s="172">
        <v>36</v>
      </c>
      <c r="B38" s="134" t="s">
        <v>241</v>
      </c>
      <c r="C38" s="112" t="s">
        <v>84</v>
      </c>
      <c r="D38" s="70">
        <v>2001</v>
      </c>
      <c r="E38" s="63" t="s">
        <v>172</v>
      </c>
      <c r="F38" s="70" t="s">
        <v>242</v>
      </c>
      <c r="G38" s="103" t="s">
        <v>222</v>
      </c>
      <c r="H38" s="141" t="s">
        <v>506</v>
      </c>
    </row>
    <row r="39" spans="1:8" ht="15.75">
      <c r="A39" s="172">
        <v>37</v>
      </c>
      <c r="B39" s="127" t="s">
        <v>429</v>
      </c>
      <c r="C39" s="47" t="s">
        <v>430</v>
      </c>
      <c r="D39" s="43">
        <v>2001</v>
      </c>
      <c r="E39" s="48" t="s">
        <v>328</v>
      </c>
      <c r="F39" s="49">
        <v>4.859953703703704E-3</v>
      </c>
      <c r="G39" s="140" t="s">
        <v>408</v>
      </c>
      <c r="H39" s="141" t="s">
        <v>506</v>
      </c>
    </row>
    <row r="40" spans="1:8" ht="15.75">
      <c r="A40" s="172">
        <v>38</v>
      </c>
      <c r="B40" s="124" t="s">
        <v>358</v>
      </c>
      <c r="C40" s="62" t="s">
        <v>121</v>
      </c>
      <c r="D40" s="70">
        <v>2000</v>
      </c>
      <c r="E40" s="63" t="s">
        <v>337</v>
      </c>
      <c r="F40" s="64">
        <v>4.8611111111111112E-3</v>
      </c>
      <c r="G40" s="103" t="s">
        <v>338</v>
      </c>
      <c r="H40" s="141" t="s">
        <v>506</v>
      </c>
    </row>
    <row r="41" spans="1:8" ht="15.75">
      <c r="A41" s="172">
        <v>39</v>
      </c>
      <c r="B41" s="133" t="s">
        <v>264</v>
      </c>
      <c r="C41" s="62" t="s">
        <v>76</v>
      </c>
      <c r="D41" s="70">
        <v>2000</v>
      </c>
      <c r="E41" s="70" t="s">
        <v>172</v>
      </c>
      <c r="F41" s="72">
        <v>4.9768518518518521E-3</v>
      </c>
      <c r="G41" s="106" t="s">
        <v>230</v>
      </c>
      <c r="H41" s="141" t="s">
        <v>506</v>
      </c>
    </row>
    <row r="42" spans="1:8" ht="15.75">
      <c r="A42" s="172">
        <v>40</v>
      </c>
      <c r="B42" s="157" t="s">
        <v>265</v>
      </c>
      <c r="C42" s="159" t="s">
        <v>123</v>
      </c>
      <c r="D42" s="161">
        <v>2000</v>
      </c>
      <c r="E42" s="163" t="s">
        <v>220</v>
      </c>
      <c r="F42" s="166">
        <v>4.6759259259259263E-3</v>
      </c>
      <c r="G42" s="180" t="s">
        <v>230</v>
      </c>
      <c r="H42" s="141" t="s">
        <v>506</v>
      </c>
    </row>
  </sheetData>
  <sortState ref="A3:H42">
    <sortCondition ref="H3:H42"/>
  </sortState>
  <pageMargins left="0.7" right="0.7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E20" sqref="E20"/>
    </sheetView>
  </sheetViews>
  <sheetFormatPr defaultRowHeight="15"/>
  <cols>
    <col min="2" max="2" width="14.85546875" customWidth="1"/>
    <col min="3" max="3" width="14.28515625" customWidth="1"/>
    <col min="4" max="4" width="14.85546875" customWidth="1"/>
    <col min="5" max="5" width="13.7109375" customWidth="1"/>
    <col min="6" max="6" width="16.140625" customWidth="1"/>
    <col min="7" max="7" width="28.140625" customWidth="1"/>
    <col min="8" max="8" width="12.42578125" customWidth="1"/>
  </cols>
  <sheetData>
    <row r="1" spans="1:8" ht="18.75">
      <c r="A1" s="84" t="s">
        <v>500</v>
      </c>
      <c r="B1" s="84"/>
    </row>
    <row r="2" spans="1:8" ht="38.25">
      <c r="A2" s="136" t="s">
        <v>8</v>
      </c>
      <c r="B2" s="82" t="s">
        <v>23</v>
      </c>
      <c r="C2" s="82" t="s">
        <v>24</v>
      </c>
      <c r="D2" s="81" t="s">
        <v>25</v>
      </c>
      <c r="E2" s="81" t="s">
        <v>26</v>
      </c>
      <c r="F2" s="80" t="s">
        <v>27</v>
      </c>
      <c r="G2" s="80" t="s">
        <v>28</v>
      </c>
      <c r="H2" s="114" t="s">
        <v>497</v>
      </c>
    </row>
    <row r="3" spans="1:8" ht="15.75">
      <c r="A3" s="145">
        <v>1</v>
      </c>
      <c r="B3" s="61" t="s">
        <v>135</v>
      </c>
      <c r="C3" s="62" t="s">
        <v>132</v>
      </c>
      <c r="D3" s="41">
        <v>1998</v>
      </c>
      <c r="E3" s="97" t="s">
        <v>102</v>
      </c>
      <c r="F3" s="98">
        <v>4.3981481481481484E-3</v>
      </c>
      <c r="G3" s="100" t="s">
        <v>103</v>
      </c>
      <c r="H3" s="141">
        <v>4.4560185185185189E-3</v>
      </c>
    </row>
    <row r="4" spans="1:8" ht="15.75">
      <c r="A4" s="145">
        <v>2</v>
      </c>
      <c r="B4" s="61" t="s">
        <v>137</v>
      </c>
      <c r="C4" s="62" t="s">
        <v>88</v>
      </c>
      <c r="D4" s="41">
        <v>1998</v>
      </c>
      <c r="E4" s="97" t="s">
        <v>102</v>
      </c>
      <c r="F4" s="98">
        <v>4.3981481481481484E-3</v>
      </c>
      <c r="G4" s="100" t="s">
        <v>103</v>
      </c>
      <c r="H4" s="141">
        <v>4.5150462962962965E-3</v>
      </c>
    </row>
    <row r="5" spans="1:8" ht="15.75">
      <c r="A5" s="145">
        <v>3</v>
      </c>
      <c r="B5" s="62" t="s">
        <v>95</v>
      </c>
      <c r="C5" s="62" t="s">
        <v>96</v>
      </c>
      <c r="D5" s="70">
        <v>1999</v>
      </c>
      <c r="E5" s="97" t="s">
        <v>93</v>
      </c>
      <c r="F5" s="53">
        <v>4.5717592592592589E-3</v>
      </c>
      <c r="G5" s="100" t="s">
        <v>94</v>
      </c>
      <c r="H5" s="141">
        <v>4.6215277777777782E-3</v>
      </c>
    </row>
    <row r="6" spans="1:8">
      <c r="A6" s="128">
        <v>4</v>
      </c>
      <c r="B6" s="62" t="s">
        <v>275</v>
      </c>
      <c r="C6" s="62" t="s">
        <v>121</v>
      </c>
      <c r="D6" s="70">
        <v>1999</v>
      </c>
      <c r="E6" s="41" t="s">
        <v>172</v>
      </c>
      <c r="F6" s="53">
        <v>4.5949074074074078E-3</v>
      </c>
      <c r="G6" s="101" t="s">
        <v>230</v>
      </c>
      <c r="H6" s="141">
        <v>4.6851851851851846E-3</v>
      </c>
    </row>
    <row r="7" spans="1:8">
      <c r="A7" s="128">
        <v>5</v>
      </c>
      <c r="B7" s="62" t="s">
        <v>274</v>
      </c>
      <c r="C7" s="62" t="s">
        <v>244</v>
      </c>
      <c r="D7" s="70">
        <v>1999</v>
      </c>
      <c r="E7" s="41" t="s">
        <v>172</v>
      </c>
      <c r="F7" s="53">
        <v>4.6180555555555558E-3</v>
      </c>
      <c r="G7" s="101" t="s">
        <v>230</v>
      </c>
      <c r="H7" s="141">
        <v>4.6863425925925926E-3</v>
      </c>
    </row>
    <row r="8" spans="1:8">
      <c r="A8" s="128">
        <v>6</v>
      </c>
      <c r="B8" s="62" t="s">
        <v>332</v>
      </c>
      <c r="C8" s="62" t="s">
        <v>333</v>
      </c>
      <c r="D8" s="41">
        <v>99</v>
      </c>
      <c r="E8" s="41" t="s">
        <v>328</v>
      </c>
      <c r="F8" s="52">
        <v>0.28819444444444448</v>
      </c>
      <c r="G8" s="41" t="s">
        <v>325</v>
      </c>
      <c r="H8" s="141">
        <v>4.7777777777777775E-3</v>
      </c>
    </row>
    <row r="9" spans="1:8">
      <c r="A9" s="128">
        <v>7</v>
      </c>
      <c r="B9" s="62" t="s">
        <v>273</v>
      </c>
      <c r="C9" s="62" t="s">
        <v>90</v>
      </c>
      <c r="D9" s="70">
        <v>1999</v>
      </c>
      <c r="E9" s="41" t="s">
        <v>172</v>
      </c>
      <c r="F9" s="53">
        <v>4.6296296296296302E-3</v>
      </c>
      <c r="G9" s="101" t="s">
        <v>230</v>
      </c>
      <c r="H9" s="141">
        <v>4.8124999999999999E-3</v>
      </c>
    </row>
    <row r="10" spans="1:8">
      <c r="A10" s="128">
        <v>8</v>
      </c>
      <c r="B10" s="62" t="s">
        <v>334</v>
      </c>
      <c r="C10" s="62" t="s">
        <v>80</v>
      </c>
      <c r="D10" s="41">
        <v>99</v>
      </c>
      <c r="E10" s="41" t="s">
        <v>328</v>
      </c>
      <c r="F10" s="52">
        <v>0.28472222222222221</v>
      </c>
      <c r="G10" s="41" t="s">
        <v>325</v>
      </c>
      <c r="H10" s="141">
        <v>4.8356481481481479E-3</v>
      </c>
    </row>
    <row r="11" spans="1:8">
      <c r="A11" s="132"/>
      <c r="B11" s="62" t="s">
        <v>323</v>
      </c>
      <c r="C11" s="62" t="s">
        <v>324</v>
      </c>
      <c r="D11" s="41">
        <v>96</v>
      </c>
      <c r="E11" s="41" t="s">
        <v>328</v>
      </c>
      <c r="F11" s="52">
        <v>0.26041666666666669</v>
      </c>
      <c r="G11" s="41" t="s">
        <v>325</v>
      </c>
      <c r="H11" s="141" t="s">
        <v>506</v>
      </c>
    </row>
    <row r="12" spans="1:8">
      <c r="A12" s="132"/>
      <c r="B12" s="62" t="s">
        <v>157</v>
      </c>
      <c r="C12" s="62" t="s">
        <v>117</v>
      </c>
      <c r="D12" s="41">
        <v>1999</v>
      </c>
      <c r="E12" s="53" t="s">
        <v>148</v>
      </c>
      <c r="F12" s="52">
        <v>0.27777777777777779</v>
      </c>
      <c r="G12" s="41" t="s">
        <v>153</v>
      </c>
      <c r="H12" s="141" t="s">
        <v>506</v>
      </c>
    </row>
  </sheetData>
  <sortState ref="B3:H12">
    <sortCondition ref="H3:H12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15" sqref="B15"/>
    </sheetView>
  </sheetViews>
  <sheetFormatPr defaultRowHeight="15"/>
  <cols>
    <col min="1" max="1" width="9.28515625" customWidth="1"/>
    <col min="2" max="2" width="14.28515625" customWidth="1"/>
    <col min="3" max="3" width="10.42578125" customWidth="1"/>
    <col min="4" max="4" width="8.7109375" customWidth="1"/>
    <col min="5" max="5" width="18.5703125" customWidth="1"/>
    <col min="6" max="7" width="17.42578125" customWidth="1"/>
    <col min="8" max="8" width="12.5703125" customWidth="1"/>
  </cols>
  <sheetData>
    <row r="1" spans="1:8" ht="23.25" customHeight="1">
      <c r="A1" s="144" t="s">
        <v>501</v>
      </c>
      <c r="B1" s="144"/>
    </row>
    <row r="2" spans="1:8" ht="33.75" customHeight="1">
      <c r="A2" s="136" t="s">
        <v>8</v>
      </c>
      <c r="B2" s="82" t="s">
        <v>23</v>
      </c>
      <c r="C2" s="123" t="s">
        <v>24</v>
      </c>
      <c r="D2" s="81" t="s">
        <v>25</v>
      </c>
      <c r="E2" s="81" t="s">
        <v>26</v>
      </c>
      <c r="F2" s="80" t="s">
        <v>27</v>
      </c>
      <c r="G2" s="80" t="s">
        <v>28</v>
      </c>
      <c r="H2" s="114" t="s">
        <v>497</v>
      </c>
    </row>
    <row r="3" spans="1:8" ht="15.75">
      <c r="A3" s="145">
        <v>1</v>
      </c>
      <c r="B3" s="73" t="s">
        <v>456</v>
      </c>
      <c r="C3" s="173" t="s">
        <v>457</v>
      </c>
      <c r="D3" s="74">
        <v>2001</v>
      </c>
      <c r="E3" s="74" t="s">
        <v>46</v>
      </c>
      <c r="F3" s="179">
        <v>5.4976851851851853E-3</v>
      </c>
      <c r="G3" s="74" t="s">
        <v>446</v>
      </c>
      <c r="H3" s="141">
        <v>5.5162037037037037E-3</v>
      </c>
    </row>
    <row r="4" spans="1:8" ht="15.75">
      <c r="A4" s="145">
        <v>2</v>
      </c>
      <c r="B4" s="61" t="s">
        <v>167</v>
      </c>
      <c r="C4" s="133" t="s">
        <v>31</v>
      </c>
      <c r="D4" s="41">
        <v>2001</v>
      </c>
      <c r="E4" s="63" t="s">
        <v>162</v>
      </c>
      <c r="F4" s="64">
        <v>5.6712962962962958E-3</v>
      </c>
      <c r="G4" s="65" t="s">
        <v>163</v>
      </c>
      <c r="H4" s="141">
        <v>5.5613425925925926E-3</v>
      </c>
    </row>
    <row r="5" spans="1:8" ht="15.75">
      <c r="A5" s="145">
        <v>3</v>
      </c>
      <c r="B5" s="51" t="s">
        <v>367</v>
      </c>
      <c r="C5" s="125" t="s">
        <v>368</v>
      </c>
      <c r="D5" s="70">
        <v>2000</v>
      </c>
      <c r="E5" s="63" t="s">
        <v>337</v>
      </c>
      <c r="F5" s="53">
        <v>5.6712962962962958E-3</v>
      </c>
      <c r="G5" s="65" t="s">
        <v>338</v>
      </c>
      <c r="H5" s="141">
        <v>5.572916666666667E-3</v>
      </c>
    </row>
    <row r="6" spans="1:8" ht="15.75">
      <c r="A6" s="172">
        <v>4</v>
      </c>
      <c r="B6" s="51" t="s">
        <v>335</v>
      </c>
      <c r="C6" s="125" t="s">
        <v>107</v>
      </c>
      <c r="D6" s="41">
        <v>99</v>
      </c>
      <c r="E6" s="41" t="s">
        <v>328</v>
      </c>
      <c r="F6" s="52">
        <v>0.33263888888888887</v>
      </c>
      <c r="G6" s="41" t="s">
        <v>325</v>
      </c>
      <c r="H6" s="141">
        <v>5.5821759259259271E-3</v>
      </c>
    </row>
    <row r="7" spans="1:8" ht="15.75">
      <c r="A7" s="172">
        <v>5</v>
      </c>
      <c r="B7" s="61" t="s">
        <v>168</v>
      </c>
      <c r="C7" s="133" t="s">
        <v>49</v>
      </c>
      <c r="D7" s="41">
        <v>2001</v>
      </c>
      <c r="E7" s="63" t="s">
        <v>162</v>
      </c>
      <c r="F7" s="64">
        <v>5.6944444444444438E-3</v>
      </c>
      <c r="G7" s="65" t="s">
        <v>163</v>
      </c>
      <c r="H7" s="141">
        <v>5.6898148148148151E-3</v>
      </c>
    </row>
    <row r="8" spans="1:8" ht="15.75">
      <c r="A8" s="172">
        <v>6</v>
      </c>
      <c r="B8" s="62" t="s">
        <v>97</v>
      </c>
      <c r="C8" s="133" t="s">
        <v>49</v>
      </c>
      <c r="D8" s="70">
        <v>1999</v>
      </c>
      <c r="E8" s="63" t="s">
        <v>93</v>
      </c>
      <c r="F8" s="72">
        <v>5.6944444444444438E-3</v>
      </c>
      <c r="G8" s="65" t="s">
        <v>94</v>
      </c>
      <c r="H8" s="141">
        <v>5.7141203703703703E-3</v>
      </c>
    </row>
    <row r="9" spans="1:8" ht="15.75">
      <c r="A9" s="172">
        <v>7</v>
      </c>
      <c r="B9" s="54" t="s">
        <v>322</v>
      </c>
      <c r="C9" s="182" t="s">
        <v>49</v>
      </c>
      <c r="D9" s="183">
        <v>2001</v>
      </c>
      <c r="E9" s="184" t="s">
        <v>291</v>
      </c>
      <c r="F9" s="185"/>
      <c r="G9" s="186" t="s">
        <v>292</v>
      </c>
      <c r="H9" s="141">
        <v>5.7638888888888887E-3</v>
      </c>
    </row>
    <row r="10" spans="1:8" ht="15.75">
      <c r="A10" s="172">
        <v>8</v>
      </c>
      <c r="B10" s="73" t="s">
        <v>458</v>
      </c>
      <c r="C10" s="121" t="s">
        <v>192</v>
      </c>
      <c r="D10" s="117">
        <v>2001</v>
      </c>
      <c r="E10" s="117" t="s">
        <v>46</v>
      </c>
      <c r="F10" s="120">
        <v>5.7407407407407416E-3</v>
      </c>
      <c r="G10" s="117" t="s">
        <v>446</v>
      </c>
      <c r="H10" s="141">
        <v>5.944444444444444E-3</v>
      </c>
    </row>
    <row r="11" spans="1:8" ht="15.75">
      <c r="A11" s="172">
        <v>9</v>
      </c>
      <c r="B11" s="73" t="s">
        <v>459</v>
      </c>
      <c r="C11" s="121" t="s">
        <v>460</v>
      </c>
      <c r="D11" s="117">
        <v>2001</v>
      </c>
      <c r="E11" s="117" t="s">
        <v>46</v>
      </c>
      <c r="F11" s="120">
        <v>5.8912037037037032E-3</v>
      </c>
      <c r="G11" s="117" t="s">
        <v>446</v>
      </c>
      <c r="H11" s="141">
        <v>5.9675925925925929E-3</v>
      </c>
    </row>
    <row r="12" spans="1:8" ht="15.75">
      <c r="A12" s="172">
        <v>10</v>
      </c>
      <c r="B12" s="73" t="s">
        <v>461</v>
      </c>
      <c r="C12" s="121" t="s">
        <v>45</v>
      </c>
      <c r="D12" s="117">
        <v>2001</v>
      </c>
      <c r="E12" s="117" t="s">
        <v>46</v>
      </c>
      <c r="F12" s="120">
        <v>6.122685185185185E-3</v>
      </c>
      <c r="G12" s="117" t="s">
        <v>446</v>
      </c>
      <c r="H12" s="141">
        <v>6.2094907407407411E-3</v>
      </c>
    </row>
  </sheetData>
  <sortState ref="B3:H12">
    <sortCondition ref="H3:H1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Arkusz1</vt:lpstr>
      <vt:lpstr>wpisowe</vt:lpstr>
      <vt:lpstr>DZ</vt:lpstr>
      <vt:lpstr>CH</vt:lpstr>
      <vt:lpstr>KJ</vt:lpstr>
      <vt:lpstr>KJM</vt:lpstr>
      <vt:lpstr>MJM</vt:lpstr>
      <vt:lpstr>MJ</vt:lpstr>
      <vt:lpstr>KJL</vt:lpstr>
      <vt:lpstr>MJL</vt:lpstr>
      <vt:lpstr>punktacja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Robert Januszek</cp:lastModifiedBy>
  <cp:lastPrinted>2016-12-03T13:15:17Z</cp:lastPrinted>
  <dcterms:created xsi:type="dcterms:W3CDTF">2016-11-13T15:10:29Z</dcterms:created>
  <dcterms:modified xsi:type="dcterms:W3CDTF">2016-12-03T19:28:24Z</dcterms:modified>
</cp:coreProperties>
</file>